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AC17758-B173-4171-BE54-3CD54E41D78B}" xr6:coauthVersionLast="47" xr6:coauthVersionMax="47" xr10:uidLastSave="{00000000-0000-0000-0000-000000000000}"/>
  <workbookProtection workbookAlgorithmName="SHA-512" workbookHashValue="o9E4zQqIW+yKXPZVm3OHfsgq8r5o/nTEENQRrFJ+4BipqiZJDfkFJCxnRVG7KCR455ffqDyNQ48rjDcorRtc8A==" workbookSaltValue="WHOrcBwIEPhgvDKpG4kRiw==" workbookSpinCount="100000" lockStructure="1"/>
  <bookViews>
    <workbookView xWindow="720" yWindow="705" windowWidth="11970" windowHeight="8370" xr2:uid="{4CA5D9C1-4537-4BB8-9A68-D6D760250A73}"/>
  </bookViews>
  <sheets>
    <sheet name="ARTES032A" sheetId="14" r:id="rId1"/>
    <sheet name="ARTES032B" sheetId="13" r:id="rId2"/>
    <sheet name="ARTES033A" sheetId="12" r:id="rId3"/>
    <sheet name="ARTES033B" sheetId="11" r:id="rId4"/>
    <sheet name="EDUCA031A" sheetId="10" r:id="rId5"/>
    <sheet name="EDUCA031B" sheetId="9" r:id="rId6"/>
    <sheet name="EXPRE045A" sheetId="8" r:id="rId7"/>
    <sheet name="EXPRE045B" sheetId="7" r:id="rId8"/>
    <sheet name="Hoja6" sheetId="6" r:id="rId9"/>
    <sheet name="Hoja5" sheetId="5" r:id="rId10"/>
    <sheet name="Hoja4" sheetId="4" r:id="rId11"/>
    <sheet name="Hoja1" sheetId="1" r:id="rId12"/>
    <sheet name="Hoja2" sheetId="2" r:id="rId13"/>
    <sheet name="Hoja3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7" l="1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37" i="9"/>
  <c r="O37" i="9"/>
  <c r="N37" i="9"/>
  <c r="M37" i="9"/>
  <c r="P36" i="9"/>
  <c r="O36" i="9"/>
  <c r="N36" i="9"/>
  <c r="M36" i="9"/>
  <c r="P35" i="9"/>
  <c r="O35" i="9"/>
  <c r="N35" i="9"/>
  <c r="M35" i="9"/>
  <c r="P34" i="9"/>
  <c r="O34" i="9"/>
  <c r="N34" i="9"/>
  <c r="M34" i="9"/>
  <c r="P33" i="9"/>
  <c r="O33" i="9"/>
  <c r="N33" i="9"/>
  <c r="M33" i="9"/>
  <c r="P32" i="9"/>
  <c r="O32" i="9"/>
  <c r="N32" i="9"/>
  <c r="M32" i="9"/>
  <c r="P31" i="9"/>
  <c r="O31" i="9"/>
  <c r="N31" i="9"/>
  <c r="M31" i="9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7" i="10"/>
  <c r="O37" i="10"/>
  <c r="N37" i="10"/>
  <c r="M37" i="10"/>
  <c r="P36" i="10"/>
  <c r="O36" i="10"/>
  <c r="N36" i="10"/>
  <c r="M36" i="10"/>
  <c r="P35" i="10"/>
  <c r="O35" i="10"/>
  <c r="N35" i="10"/>
  <c r="M35" i="10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3" i="11"/>
  <c r="O33" i="11"/>
  <c r="N33" i="11"/>
  <c r="M33" i="11"/>
  <c r="P32" i="11"/>
  <c r="O32" i="11"/>
  <c r="N32" i="11"/>
  <c r="M32" i="11"/>
  <c r="P31" i="11"/>
  <c r="O31" i="11"/>
  <c r="N31" i="11"/>
  <c r="M31" i="11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3" i="12"/>
  <c r="O33" i="12"/>
  <c r="N33" i="12"/>
  <c r="M33" i="12"/>
  <c r="P32" i="12"/>
  <c r="O32" i="12"/>
  <c r="N32" i="12"/>
  <c r="M32" i="12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32" i="13"/>
  <c r="O32" i="13"/>
  <c r="N32" i="13"/>
  <c r="M32" i="13"/>
  <c r="P31" i="13"/>
  <c r="O31" i="13"/>
  <c r="N31" i="13"/>
  <c r="M31" i="13"/>
  <c r="P30" i="13"/>
  <c r="O30" i="13"/>
  <c r="N30" i="13"/>
  <c r="M30" i="13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1" i="14"/>
  <c r="O31" i="14"/>
  <c r="N31" i="14"/>
  <c r="M31" i="14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<sst xmlns="http://schemas.openxmlformats.org/spreadsheetml/2006/main" count="620" uniqueCount="537">
  <si>
    <t>092</t>
  </si>
  <si>
    <t>032A</t>
  </si>
  <si>
    <t>Segundo Básico A</t>
  </si>
  <si>
    <t>Artes Visuales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</si>
  <si>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</si>
  <si>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</si>
  <si>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</si>
  <si>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</si>
  <si>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</si>
  <si>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</si>
  <si>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</si>
  <si>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</si>
  <si>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</si>
  <si>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</si>
  <si>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</si>
  <si>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</si>
  <si>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</si>
  <si>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</si>
  <si>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</si>
  <si>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</si>
  <si>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</si>
  <si>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</si>
  <si>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</si>
  <si>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</si>
  <si>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</si>
  <si>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</si>
  <si>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</si>
  <si>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</si>
  <si>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</si>
  <si>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</si>
  <si>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</si>
  <si>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</si>
  <si>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</si>
  <si>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</si>
  <si>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</si>
  <si>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</si>
  <si>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</si>
  <si>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</si>
  <si>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</si>
  <si>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</si>
  <si>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</si>
  <si>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</si>
  <si>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</si>
  <si>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</si>
  <si>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</si>
  <si>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</si>
  <si>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</si>
  <si>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</si>
  <si>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</si>
  <si>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</si>
  <si>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</si>
  <si>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</si>
  <si>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</si>
  <si>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</si>
  <si>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</si>
  <si>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</si>
  <si>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</si>
  <si>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</si>
  <si>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</si>
  <si>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</si>
  <si>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</si>
  <si>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</si>
  <si>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</si>
  <si>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</si>
  <si>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</si>
  <si>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</si>
  <si>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</si>
  <si>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</si>
  <si>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</si>
  <si>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</si>
  <si>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</si>
  <si>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</si>
  <si>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ARTES032A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</si>
  <si>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</si>
  <si>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</si>
  <si>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</si>
  <si>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</si>
  <si>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</si>
  <si>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</si>
  <si>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</si>
  <si>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</si>
  <si>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</si>
  <si>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</si>
  <si>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</si>
  <si>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</si>
  <si>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</si>
  <si>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</si>
  <si>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</si>
  <si>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</si>
  <si>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</si>
  <si>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</si>
  <si>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</si>
  <si>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</si>
  <si>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</si>
  <si>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</si>
  <si>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</si>
  <si>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</si>
  <si>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</si>
  <si>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</si>
  <si>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</si>
  <si>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</si>
  <si>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</si>
  <si>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</si>
  <si>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</si>
  <si>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</si>
  <si>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</si>
  <si>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</si>
  <si>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</si>
  <si>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</si>
  <si>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</si>
  <si>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</si>
  <si>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</si>
  <si>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</si>
  <si>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</si>
  <si>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</si>
  <si>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</si>
  <si>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</si>
  <si>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</si>
  <si>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</si>
  <si>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</si>
  <si>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</si>
  <si>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</si>
  <si>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</si>
  <si>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</si>
  <si>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</si>
  <si>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</si>
  <si>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</si>
  <si>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</si>
  <si>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</si>
  <si>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</si>
  <si>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</si>
  <si>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</si>
  <si>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</si>
  <si>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</si>
  <si>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</si>
  <si>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ARTES032B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</si>
  <si>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</si>
  <si>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</si>
  <si>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</si>
  <si>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</si>
  <si>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</si>
  <si>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</si>
  <si>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</si>
  <si>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</si>
  <si>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</si>
  <si>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</si>
  <si>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</si>
  <si>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</si>
  <si>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</si>
  <si>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</si>
  <si>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</si>
  <si>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</si>
  <si>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</si>
  <si>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</si>
  <si>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</si>
  <si>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</si>
  <si>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</si>
  <si>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</si>
  <si>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</si>
  <si>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</si>
  <si>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</si>
  <si>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</si>
  <si>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</si>
  <si>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</si>
  <si>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</si>
  <si>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</si>
  <si>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</si>
  <si>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</si>
  <si>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</si>
  <si>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</si>
  <si>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</si>
  <si>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</si>
  <si>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</si>
  <si>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</si>
  <si>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</si>
  <si>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</si>
  <si>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</si>
  <si>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</si>
  <si>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</si>
  <si>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</si>
  <si>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</si>
  <si>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</si>
  <si>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</si>
  <si>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</si>
  <si>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</si>
  <si>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</si>
  <si>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</si>
  <si>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</si>
  <si>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</si>
  <si>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</si>
  <si>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</si>
  <si>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</si>
  <si>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</si>
  <si>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</si>
  <si>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</si>
  <si>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</si>
  <si>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</si>
  <si>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</si>
  <si>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</si>
  <si>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</si>
  <si>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ARTES033A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</si>
  <si>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</si>
  <si>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</si>
  <si>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</si>
  <si>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</si>
  <si>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</si>
  <si>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</si>
  <si>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</si>
  <si>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</si>
  <si>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</si>
  <si>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</si>
  <si>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</si>
  <si>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</si>
  <si>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</si>
  <si>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</si>
  <si>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</si>
  <si>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</si>
  <si>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</si>
  <si>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</si>
  <si>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</si>
  <si>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</si>
  <si>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</si>
  <si>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</si>
  <si>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</si>
  <si>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</si>
  <si>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</si>
  <si>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</si>
  <si>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</si>
  <si>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</si>
  <si>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</si>
  <si>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</si>
  <si>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</si>
  <si>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</si>
  <si>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</si>
  <si>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</si>
  <si>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</si>
  <si>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</si>
  <si>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</si>
  <si>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</si>
  <si>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</si>
  <si>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</si>
  <si>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</si>
  <si>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</si>
  <si>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</si>
  <si>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</si>
  <si>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</si>
  <si>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</si>
  <si>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</si>
  <si>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</si>
  <si>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</si>
  <si>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</si>
  <si>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</si>
  <si>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</si>
  <si>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</si>
  <si>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</si>
  <si>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</si>
  <si>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</si>
  <si>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</si>
  <si>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</si>
  <si>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</si>
  <si>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</si>
  <si>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</si>
  <si>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</si>
  <si>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</si>
  <si>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</si>
  <si>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ARTES033B</t>
  </si>
  <si>
    <t>031A</t>
  </si>
  <si>
    <t>Primero Básico A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</si>
  <si>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</si>
  <si>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</si>
  <si>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</si>
  <si>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</si>
  <si>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</si>
  <si>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</si>
  <si>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</si>
  <si>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</si>
  <si>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</si>
  <si>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</si>
  <si>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</si>
  <si>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</si>
  <si>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</si>
  <si>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</si>
  <si>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</si>
  <si>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</si>
  <si>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</si>
  <si>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</si>
  <si>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</si>
  <si>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</si>
  <si>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</si>
  <si>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</si>
  <si>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</si>
  <si>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</si>
  <si>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</si>
  <si>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</si>
  <si>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</si>
  <si>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</si>
  <si>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</si>
  <si>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</si>
  <si>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</si>
  <si>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</si>
  <si>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</si>
  <si>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</si>
  <si>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</si>
  <si>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</si>
  <si>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</si>
  <si>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</si>
  <si>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</si>
  <si>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</si>
  <si>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</si>
  <si>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</si>
  <si>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</si>
  <si>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</si>
  <si>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</si>
  <si>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</si>
  <si>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</si>
  <si>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</si>
  <si>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</si>
  <si>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</si>
  <si>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</si>
  <si>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</si>
  <si>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</si>
  <si>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</si>
  <si>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</si>
  <si>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</si>
  <si>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</si>
  <si>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</si>
  <si>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</si>
  <si>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</si>
  <si>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</si>
  <si>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</si>
  <si>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</si>
  <si>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</si>
  <si>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</si>
  <si>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</si>
  <si>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</si>
  <si>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</si>
  <si>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</si>
  <si>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</si>
  <si>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EDUCA031A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</si>
  <si>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</si>
  <si>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</si>
  <si>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</si>
  <si>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</si>
  <si>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</si>
  <si>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</si>
  <si>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</si>
  <si>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</si>
  <si>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</si>
  <si>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</si>
  <si>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</si>
  <si>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</si>
  <si>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</si>
  <si>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</si>
  <si>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</si>
  <si>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</si>
  <si>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</si>
  <si>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</si>
  <si>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</si>
  <si>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</si>
  <si>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</si>
  <si>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</si>
  <si>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</si>
  <si>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</si>
  <si>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</si>
  <si>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</si>
  <si>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</si>
  <si>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</si>
  <si>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</si>
  <si>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</si>
  <si>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</si>
  <si>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</si>
  <si>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</si>
  <si>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</si>
  <si>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</si>
  <si>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</si>
  <si>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</si>
  <si>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</si>
  <si>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</si>
  <si>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</si>
  <si>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</si>
  <si>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</si>
  <si>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</si>
  <si>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</si>
  <si>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</si>
  <si>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</si>
  <si>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</si>
  <si>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</si>
  <si>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</si>
  <si>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</si>
  <si>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</si>
  <si>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</si>
  <si>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</si>
  <si>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</si>
  <si>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</si>
  <si>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</si>
  <si>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</si>
  <si>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</si>
  <si>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</si>
  <si>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</si>
  <si>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</si>
  <si>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</si>
  <si>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</si>
  <si>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</si>
  <si>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</si>
  <si>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</si>
  <si>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</si>
  <si>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</si>
  <si>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</si>
  <si>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</si>
  <si>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</si>
  <si>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</si>
  <si>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EDUCA031B</t>
  </si>
  <si>
    <t>045A</t>
  </si>
  <si>
    <t>Quinto Bach CCLL A</t>
  </si>
  <si>
    <t>Expresión Artística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</si>
  <si>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</si>
  <si>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</si>
  <si>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</si>
  <si>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</si>
  <si>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</si>
  <si>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</si>
  <si>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</si>
  <si>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</si>
  <si>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</si>
  <si>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</si>
  <si>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</si>
  <si>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</si>
  <si>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</si>
  <si>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</si>
  <si>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</si>
  <si>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</si>
  <si>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</si>
  <si>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</si>
  <si>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</si>
  <si>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</si>
  <si>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</si>
  <si>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</si>
  <si>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</si>
  <si>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</si>
  <si>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</si>
  <si>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</si>
  <si>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</si>
  <si>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</si>
  <si>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</si>
  <si>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</si>
  <si>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</si>
  <si>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</si>
  <si>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</si>
  <si>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</si>
  <si>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</si>
  <si>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</si>
  <si>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</si>
  <si>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</si>
  <si>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</si>
  <si>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</si>
  <si>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</si>
  <si>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</si>
  <si>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</si>
  <si>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</si>
  <si>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</si>
  <si>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</si>
  <si>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</si>
  <si>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</si>
  <si>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</si>
  <si>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</si>
  <si>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</si>
  <si>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</si>
  <si>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</si>
  <si>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</si>
  <si>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</si>
  <si>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</si>
  <si>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</si>
  <si>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</si>
  <si>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</si>
  <si>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</si>
  <si>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EXPRE045A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</si>
  <si>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</si>
  <si>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</si>
  <si>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</si>
  <si>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</si>
  <si>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</si>
  <si>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</si>
  <si>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</si>
  <si>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</si>
  <si>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</si>
  <si>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</si>
  <si>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</si>
  <si>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</si>
  <si>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</si>
  <si>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</si>
  <si>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</si>
  <si>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</si>
  <si>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</si>
  <si>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</si>
  <si>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</si>
  <si>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</si>
  <si>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</si>
  <si>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</si>
  <si>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</si>
  <si>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</si>
  <si>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</si>
  <si>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</si>
  <si>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</si>
  <si>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</si>
  <si>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</si>
  <si>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</si>
  <si>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</si>
  <si>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</si>
  <si>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</si>
  <si>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</si>
  <si>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</si>
  <si>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</si>
  <si>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</si>
  <si>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</si>
  <si>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</si>
  <si>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</si>
  <si>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</si>
  <si>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</si>
  <si>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</si>
  <si>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</si>
  <si>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</si>
  <si>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</si>
  <si>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</si>
  <si>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</si>
  <si>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</si>
  <si>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</si>
  <si>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</si>
  <si>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</si>
  <si>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</si>
  <si>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</si>
  <si>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</si>
  <si>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</si>
  <si>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</si>
  <si>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</si>
  <si>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</si>
  <si>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</si>
  <si>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EXPRE045B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</si>
</sst>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0EEA-C07F-4D72-BFB9-C1903605D14F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97</v>
      </c>
      <c r="E3" s="14"/>
      <c r="F3" s="13"/>
      <c r="G3" s="13"/>
      <c r="H3" s="13"/>
      <c r="I3" s="13"/>
      <c r="J3" s="13"/>
      <c r="M3">
        <f>D3+E3+F3+G3+H3</f>
        <v>97</v>
      </c>
      <c r="N3">
        <f>D3*0.17+E3*0.17+F3*0.17+G3*0.17+H3*0.17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93</v>
      </c>
      <c r="E4" s="14"/>
      <c r="F4" s="13"/>
      <c r="G4" s="13"/>
      <c r="H4" s="13"/>
      <c r="I4" s="13"/>
      <c r="J4" s="13"/>
      <c r="M4">
        <f>D4+E4+F4+G4+H4</f>
        <v>93</v>
      </c>
      <c r="N4">
        <f>D4*0.17+E4*0.17+F4*0.17+G4*0.17+H4*0.17</f>
        <v>15.81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90</v>
      </c>
      <c r="E5" s="14"/>
      <c r="F5" s="13"/>
      <c r="G5" s="13"/>
      <c r="H5" s="13"/>
      <c r="I5" s="13"/>
      <c r="J5" s="13"/>
      <c r="M5">
        <f>D5+E5+F5+G5+H5</f>
        <v>90</v>
      </c>
      <c r="N5">
        <f>D5*0.17+E5*0.17+F5*0.17+G5*0.17+H5*0.17</f>
        <v>15.3</v>
      </c>
      <c r="O5">
        <f>I5*0.15</f>
        <v>0</v>
      </c>
      <c r="P5">
        <f>ROUND(N5+O5,0)</f>
        <v>15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68</v>
      </c>
      <c r="E7" s="14"/>
      <c r="F7" s="13"/>
      <c r="G7" s="13"/>
      <c r="H7" s="13"/>
      <c r="I7" s="13"/>
      <c r="J7" s="13"/>
      <c r="M7">
        <f>D7+E7+F7+G7+H7</f>
        <v>68</v>
      </c>
      <c r="N7">
        <f>D7*0.17+E7*0.17+F7*0.17+G7*0.17+H7*0.17</f>
        <v>11.56</v>
      </c>
      <c r="O7">
        <f>I7*0.15</f>
        <v>0</v>
      </c>
      <c r="P7">
        <f>ROUND(N7+O7,0)</f>
        <v>12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83</v>
      </c>
      <c r="E8" s="14"/>
      <c r="F8" s="13"/>
      <c r="G8" s="13"/>
      <c r="H8" s="13"/>
      <c r="I8" s="13"/>
      <c r="J8" s="13"/>
      <c r="M8">
        <f>D8+E8+F8+G8+H8</f>
        <v>83</v>
      </c>
      <c r="N8">
        <f>D8*0.17+E8*0.17+F8*0.17+G8*0.17+H8*0.17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100</v>
      </c>
      <c r="E9" s="14"/>
      <c r="F9" s="13"/>
      <c r="G9" s="13"/>
      <c r="H9" s="13"/>
      <c r="I9" s="13"/>
      <c r="J9" s="13"/>
      <c r="M9">
        <f>D9+E9+F9+G9+H9</f>
        <v>100</v>
      </c>
      <c r="N9">
        <f>D9*0.17+E9*0.17+F9*0.17+G9*0.17+H9*0.17</f>
        <v>17</v>
      </c>
      <c r="O9">
        <f>I9*0.15</f>
        <v>0</v>
      </c>
      <c r="P9">
        <f>ROUND(N9+O9,0)</f>
        <v>17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70</v>
      </c>
      <c r="E10" s="14"/>
      <c r="F10" s="13"/>
      <c r="G10" s="13"/>
      <c r="H10" s="13"/>
      <c r="I10" s="13"/>
      <c r="J10" s="13"/>
      <c r="M10">
        <f>D10+E10+F10+G10+H10</f>
        <v>70</v>
      </c>
      <c r="N10">
        <f>D10*0.17+E10*0.17+F10*0.17+G10*0.17+H10*0.17</f>
        <v>11.9</v>
      </c>
      <c r="O10">
        <f>I10*0.15</f>
        <v>0</v>
      </c>
      <c r="P10">
        <f>ROUND(N10+O10,0)</f>
        <v>12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98</v>
      </c>
      <c r="E11" s="14"/>
      <c r="F11" s="13"/>
      <c r="G11" s="13"/>
      <c r="H11" s="13"/>
      <c r="I11" s="13"/>
      <c r="J11" s="13"/>
      <c r="M11">
        <f>D11+E11+F11+G11+H11</f>
        <v>98</v>
      </c>
      <c r="N11">
        <f>D11*0.17+E11*0.17+F11*0.17+G11*0.17+H11*0.17</f>
        <v>16.66</v>
      </c>
      <c r="O11">
        <f>I11*0.15</f>
        <v>0</v>
      </c>
      <c r="P11">
        <f>ROUND(N11+O11,0)</f>
        <v>17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97</v>
      </c>
      <c r="E12" s="14"/>
      <c r="F12" s="13"/>
      <c r="G12" s="13"/>
      <c r="H12" s="13"/>
      <c r="I12" s="13"/>
      <c r="J12" s="13"/>
      <c r="M12">
        <f>D12+E12+F12+G12+H12</f>
        <v>97</v>
      </c>
      <c r="N12">
        <f>D12*0.17+E12*0.17+F12*0.17+G12*0.17+H12*0.17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4"/>
      <c r="F13" s="13"/>
      <c r="G13" s="13"/>
      <c r="H13" s="13"/>
      <c r="I13" s="13"/>
      <c r="J13" s="13"/>
      <c r="M13">
        <f>D13+E13+F13+G13+H13</f>
        <v>95</v>
      </c>
      <c r="N13">
        <f>D13*0.17+E13*0.17+F13*0.17+G13*0.17+H13*0.17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82</v>
      </c>
      <c r="E14" s="14"/>
      <c r="F14" s="13"/>
      <c r="G14" s="13"/>
      <c r="H14" s="13"/>
      <c r="I14" s="13"/>
      <c r="J14" s="13"/>
      <c r="M14">
        <f>D14+E14+F14+G14+H14</f>
        <v>82</v>
      </c>
      <c r="N14">
        <f>D14*0.17+E14*0.17+F14*0.17+G14*0.17+H14*0.17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73</v>
      </c>
      <c r="E15" s="14"/>
      <c r="F15" s="13"/>
      <c r="G15" s="13"/>
      <c r="H15" s="13"/>
      <c r="I15" s="13"/>
      <c r="J15" s="13"/>
      <c r="M15">
        <f>D15+E15+F15+G15+H15</f>
        <v>73</v>
      </c>
      <c r="N15">
        <f>D15*0.17+E15*0.17+F15*0.17+G15*0.17+H15*0.17</f>
        <v>12.41</v>
      </c>
      <c r="O15">
        <f>I15*0.15</f>
        <v>0</v>
      </c>
      <c r="P15">
        <f>ROUND(N15+O15,0)</f>
        <v>12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100</v>
      </c>
      <c r="E16" s="14"/>
      <c r="F16" s="13"/>
      <c r="G16" s="13"/>
      <c r="H16" s="13"/>
      <c r="I16" s="13"/>
      <c r="J16" s="13"/>
      <c r="M16">
        <f>D16+E16+F16+G16+H16</f>
        <v>100</v>
      </c>
      <c r="N16">
        <f>D16*0.17+E16*0.17+F16*0.17+G16*0.17+H16*0.17</f>
        <v>17</v>
      </c>
      <c r="O16">
        <f>I16*0.15</f>
        <v>0</v>
      </c>
      <c r="P16">
        <f>ROUND(N16+O16,0)</f>
        <v>17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93</v>
      </c>
      <c r="E17" s="14"/>
      <c r="F17" s="13"/>
      <c r="G17" s="13"/>
      <c r="H17" s="13"/>
      <c r="I17" s="13"/>
      <c r="J17" s="13"/>
      <c r="M17">
        <f>D17+E17+F17+G17+H17</f>
        <v>93</v>
      </c>
      <c r="N17">
        <f>D17*0.17+E17*0.17+F17*0.17+G17*0.17+H17*0.17</f>
        <v>15.81</v>
      </c>
      <c r="O17">
        <f>I17*0.15</f>
        <v>0</v>
      </c>
      <c r="P17">
        <f>ROUND(N17+O17,0)</f>
        <v>16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67</v>
      </c>
      <c r="E19" s="14"/>
      <c r="F19" s="13"/>
      <c r="G19" s="13"/>
      <c r="H19" s="13"/>
      <c r="I19" s="13"/>
      <c r="J19" s="13"/>
      <c r="M19">
        <f>D19+E19+F19+G19+H19</f>
        <v>67</v>
      </c>
      <c r="N19">
        <f>D19*0.17+E19*0.17+F19*0.17+G19*0.17+H19*0.17</f>
        <v>11.39</v>
      </c>
      <c r="O19">
        <f>I19*0.15</f>
        <v>0</v>
      </c>
      <c r="P19">
        <f>ROUND(N19+O19,0)</f>
        <v>11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90</v>
      </c>
      <c r="E20" s="14"/>
      <c r="F20" s="13"/>
      <c r="G20" s="13"/>
      <c r="H20" s="13"/>
      <c r="I20" s="13"/>
      <c r="J20" s="13"/>
      <c r="M20">
        <f>D20+E20+F20+G20+H20</f>
        <v>90</v>
      </c>
      <c r="N20">
        <f>D20*0.17+E20*0.17+F20*0.17+G20*0.17+H20*0.17</f>
        <v>15.3</v>
      </c>
      <c r="O20">
        <f>I20*0.15</f>
        <v>0</v>
      </c>
      <c r="P20">
        <f>ROUND(N20+O20,0)</f>
        <v>15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75</v>
      </c>
      <c r="E21" s="14"/>
      <c r="F21" s="13"/>
      <c r="G21" s="13"/>
      <c r="H21" s="13"/>
      <c r="I21" s="13"/>
      <c r="J21" s="13"/>
      <c r="M21">
        <f>D21+E21+F21+G21+H21</f>
        <v>75</v>
      </c>
      <c r="N21">
        <f>D21*0.17+E21*0.17+F21*0.17+G21*0.17+H21*0.17</f>
        <v>12.750000000000002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100</v>
      </c>
      <c r="E22" s="14"/>
      <c r="F22" s="13"/>
      <c r="G22" s="13"/>
      <c r="H22" s="13"/>
      <c r="I22" s="13"/>
      <c r="J22" s="13"/>
      <c r="M22">
        <f>D22+E22+F22+G22+H22</f>
        <v>100</v>
      </c>
      <c r="N22">
        <f>D22*0.17+E22*0.17+F22*0.17+G22*0.17+H22*0.17</f>
        <v>17</v>
      </c>
      <c r="O22">
        <f>I22*0.15</f>
        <v>0</v>
      </c>
      <c r="P22">
        <f>ROUND(N22+O22,0)</f>
        <v>17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82</v>
      </c>
      <c r="E24" s="14"/>
      <c r="F24" s="13"/>
      <c r="G24" s="13"/>
      <c r="H24" s="13"/>
      <c r="I24" s="13"/>
      <c r="J24" s="13"/>
      <c r="M24">
        <f>D24+E24+F24+G24+H24</f>
        <v>82</v>
      </c>
      <c r="N24">
        <f>D24*0.17+E24*0.17+F24*0.17+G24*0.17+H24*0.17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65</v>
      </c>
      <c r="E25" s="14"/>
      <c r="F25" s="13"/>
      <c r="G25" s="13"/>
      <c r="H25" s="13"/>
      <c r="I25" s="13"/>
      <c r="J25" s="13"/>
      <c r="M25">
        <f>D25+E25+F25+G25+H25</f>
        <v>65</v>
      </c>
      <c r="N25">
        <f>D25*0.17+E25*0.17+F25*0.17+G25*0.17+H25*0.17</f>
        <v>11.05</v>
      </c>
      <c r="O25">
        <f>I25*0.15</f>
        <v>0</v>
      </c>
      <c r="P25">
        <f>ROUND(N25+O25,0)</f>
        <v>11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72</v>
      </c>
      <c r="E26" s="14"/>
      <c r="F26" s="13"/>
      <c r="G26" s="13"/>
      <c r="H26" s="13"/>
      <c r="I26" s="13"/>
      <c r="J26" s="13"/>
      <c r="M26">
        <f>D26+E26+F26+G26+H26</f>
        <v>72</v>
      </c>
      <c r="N26">
        <f>D26*0.17+E26*0.17+F26*0.17+G26*0.17+H26*0.17</f>
        <v>12.24</v>
      </c>
      <c r="O26">
        <f>I26*0.15</f>
        <v>0</v>
      </c>
      <c r="P26">
        <f>ROUND(N26+O26,0)</f>
        <v>12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95</v>
      </c>
      <c r="E28" s="14"/>
      <c r="F28" s="13"/>
      <c r="G28" s="13"/>
      <c r="H28" s="13"/>
      <c r="I28" s="13"/>
      <c r="J28" s="13"/>
      <c r="M28">
        <f>D28+E28+F28+G28+H28</f>
        <v>95</v>
      </c>
      <c r="N28">
        <f>D28*0.17+E28*0.17+F28*0.17+G28*0.17+H28*0.17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97</v>
      </c>
      <c r="E29" s="14"/>
      <c r="F29" s="13"/>
      <c r="G29" s="13"/>
      <c r="H29" s="13"/>
      <c r="I29" s="13"/>
      <c r="J29" s="13"/>
      <c r="M29">
        <f>D29+E29+F29+G29+H29</f>
        <v>97</v>
      </c>
      <c r="N29">
        <f>D29*0.17+E29*0.17+F29*0.17+G29*0.17+H29*0.17</f>
        <v>16.490000000000002</v>
      </c>
      <c r="O29">
        <f>I29*0.15</f>
        <v>0</v>
      </c>
      <c r="P29">
        <f>ROUND(N29+O29,0)</f>
        <v>16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98</v>
      </c>
      <c r="E30" s="14"/>
      <c r="F30" s="13"/>
      <c r="G30" s="13"/>
      <c r="H30" s="13"/>
      <c r="I30" s="13"/>
      <c r="J30" s="13"/>
      <c r="M30">
        <f>D30+E30+F30+G30+H30</f>
        <v>98</v>
      </c>
      <c r="N30">
        <f>D30*0.17+E30*0.17+F30*0.17+G30*0.17+H30*0.17</f>
        <v>16.66</v>
      </c>
      <c r="O30">
        <f>I30*0.15</f>
        <v>0</v>
      </c>
      <c r="P30">
        <f>ROUND(N30+O30,0)</f>
        <v>17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95</v>
      </c>
      <c r="E31" s="14"/>
      <c r="F31" s="13"/>
      <c r="G31" s="13"/>
      <c r="H31" s="13"/>
      <c r="I31" s="13"/>
      <c r="J31" s="13"/>
      <c r="M31">
        <f>D31+E31+F31+G31+H31</f>
        <v>95</v>
      </c>
      <c r="N31">
        <f>D31*0.17+E31*0.17+F31*0.17+G31*0.17+H31*0.17</f>
        <v>16.150000000000002</v>
      </c>
      <c r="O31">
        <f>I31*0.15</f>
        <v>0</v>
      </c>
      <c r="P31">
        <f>ROUND(N31+O31,0)</f>
        <v>16</v>
      </c>
    </row>
  </sheetData>
  <sheetProtection algorithmName="SHA-512" hashValue="JarJ5xwEpybcX0F8suoMvaqvnmKDHqw0H/iZtwJVsV2GrsYAUILwZ1R0qspMlqVyGnFE1ujlAIUYtBHnJBUCIg==" saltValue="VrsKDKeNZ/udNVwprJpEAw==" spinCount="100000" sheet="1" objects="1" scenarios="1"/>
  <dataValidations count="29">
    <dataValidation type="whole" allowBlank="1" showInputMessage="1" showErrorMessage="1" errorTitle="Valor fuera de rango" error="Ingrese un valor correcto" sqref="E3" xr:uid="{4B1C9F63-BEA7-468B-ACFA-3C3529CF9DD0}">
      <formula1>0</formula1>
      <formula2>100</formula2>
    </dataValidation>
    <dataValidation type="whole" allowBlank="1" showInputMessage="1" showErrorMessage="1" errorTitle="Valor fuera de rango" error="Ingrese un valor correcto" sqref="E4" xr:uid="{6057C537-D06C-434A-A141-44498E305DE9}">
      <formula1>0</formula1>
      <formula2>100</formula2>
    </dataValidation>
    <dataValidation type="whole" allowBlank="1" showInputMessage="1" showErrorMessage="1" errorTitle="Valor fuera de rango" error="Ingrese un valor correcto" sqref="E5" xr:uid="{02E41068-C532-459F-87B0-D97A90D149F2}">
      <formula1>0</formula1>
      <formula2>100</formula2>
    </dataValidation>
    <dataValidation type="whole" allowBlank="1" showInputMessage="1" showErrorMessage="1" errorTitle="Valor fuera de rango" error="Ingrese un valor correcto" sqref="E6" xr:uid="{91392346-48E7-45A6-B8B7-A7A930FA5391}">
      <formula1>0</formula1>
      <formula2>100</formula2>
    </dataValidation>
    <dataValidation type="whole" allowBlank="1" showInputMessage="1" showErrorMessage="1" errorTitle="Valor fuera de rango" error="Ingrese un valor correcto" sqref="E7" xr:uid="{7242187D-A11B-4B36-B3AC-BA15698C00A5}">
      <formula1>0</formula1>
      <formula2>100</formula2>
    </dataValidation>
    <dataValidation type="whole" allowBlank="1" showInputMessage="1" showErrorMessage="1" errorTitle="Valor fuera de rango" error="Ingrese un valor correcto" sqref="E8" xr:uid="{FE175762-E1D3-4587-9700-AD545B6BE799}">
      <formula1>0</formula1>
      <formula2>100</formula2>
    </dataValidation>
    <dataValidation type="whole" allowBlank="1" showInputMessage="1" showErrorMessage="1" errorTitle="Valor fuera de rango" error="Ingrese un valor correcto" sqref="E9" xr:uid="{4D9024F7-C309-4799-BFF3-7AF1C36CCD44}">
      <formula1>0</formula1>
      <formula2>100</formula2>
    </dataValidation>
    <dataValidation type="whole" allowBlank="1" showInputMessage="1" showErrorMessage="1" errorTitle="Valor fuera de rango" error="Ingrese un valor correcto" sqref="E10" xr:uid="{2D1F0EC0-E913-4734-8B23-A70D12603EA6}">
      <formula1>0</formula1>
      <formula2>100</formula2>
    </dataValidation>
    <dataValidation type="whole" allowBlank="1" showInputMessage="1" showErrorMessage="1" errorTitle="Valor fuera de rango" error="Ingrese un valor correcto" sqref="E11" xr:uid="{93A6E2F9-C463-41F8-943E-E7732BD11F76}">
      <formula1>0</formula1>
      <formula2>100</formula2>
    </dataValidation>
    <dataValidation type="whole" allowBlank="1" showInputMessage="1" showErrorMessage="1" errorTitle="Valor fuera de rango" error="Ingrese un valor correcto" sqref="E12" xr:uid="{612BB09A-44E4-463F-BEC3-1520323F3104}">
      <formula1>0</formula1>
      <formula2>100</formula2>
    </dataValidation>
    <dataValidation type="whole" allowBlank="1" showInputMessage="1" showErrorMessage="1" errorTitle="Valor fuera de rango" error="Ingrese un valor correcto" sqref="E13" xr:uid="{C884E6F6-9D28-472C-AC3A-0C815EA2706C}">
      <formula1>0</formula1>
      <formula2>100</formula2>
    </dataValidation>
    <dataValidation type="whole" allowBlank="1" showInputMessage="1" showErrorMessage="1" errorTitle="Valor fuera de rango" error="Ingrese un valor correcto" sqref="E14" xr:uid="{4410203B-57C4-49C2-B88E-C75FF9FA579D}">
      <formula1>0</formula1>
      <formula2>100</formula2>
    </dataValidation>
    <dataValidation type="whole" allowBlank="1" showInputMessage="1" showErrorMessage="1" errorTitle="Valor fuera de rango" error="Ingrese un valor correcto" sqref="E15" xr:uid="{9DAB3CE3-6D7D-4EC4-96D1-1816A0E1CCC4}">
      <formula1>0</formula1>
      <formula2>100</formula2>
    </dataValidation>
    <dataValidation type="whole" allowBlank="1" showInputMessage="1" showErrorMessage="1" errorTitle="Valor fuera de rango" error="Ingrese un valor correcto" sqref="E16" xr:uid="{CD532A38-B15B-49A4-B5D7-EF6584477E0B}">
      <formula1>0</formula1>
      <formula2>100</formula2>
    </dataValidation>
    <dataValidation type="whole" allowBlank="1" showInputMessage="1" showErrorMessage="1" errorTitle="Valor fuera de rango" error="Ingrese un valor correcto" sqref="E17" xr:uid="{8F30DB9D-3B64-4EE5-95EF-D54F3EBF66B6}">
      <formula1>0</formula1>
      <formula2>100</formula2>
    </dataValidation>
    <dataValidation type="whole" allowBlank="1" showInputMessage="1" showErrorMessage="1" errorTitle="Valor fuera de rango" error="Ingrese un valor correcto" sqref="E18" xr:uid="{AD9CB632-37B6-499A-A33F-B64E3693ADF5}">
      <formula1>0</formula1>
      <formula2>100</formula2>
    </dataValidation>
    <dataValidation type="whole" allowBlank="1" showInputMessage="1" showErrorMessage="1" errorTitle="Valor fuera de rango" error="Ingrese un valor correcto" sqref="E19" xr:uid="{3DE620C2-A3C2-4175-BB4A-29981E975EC8}">
      <formula1>0</formula1>
      <formula2>100</formula2>
    </dataValidation>
    <dataValidation type="whole" allowBlank="1" showInputMessage="1" showErrorMessage="1" errorTitle="Valor fuera de rango" error="Ingrese un valor correcto" sqref="E20" xr:uid="{8953484C-4940-4AD6-9D50-D83922DC54B9}">
      <formula1>0</formula1>
      <formula2>100</formula2>
    </dataValidation>
    <dataValidation type="whole" allowBlank="1" showInputMessage="1" showErrorMessage="1" errorTitle="Valor fuera de rango" error="Ingrese un valor correcto" sqref="E21" xr:uid="{948949B8-43F2-4637-A9EB-C78D23E0CC57}">
      <formula1>0</formula1>
      <formula2>100</formula2>
    </dataValidation>
    <dataValidation type="whole" allowBlank="1" showInputMessage="1" showErrorMessage="1" errorTitle="Valor fuera de rango" error="Ingrese un valor correcto" sqref="E22" xr:uid="{F5F8B807-B111-45D5-91FB-77FD0B92366D}">
      <formula1>0</formula1>
      <formula2>100</formula2>
    </dataValidation>
    <dataValidation type="whole" allowBlank="1" showInputMessage="1" showErrorMessage="1" errorTitle="Valor fuera de rango" error="Ingrese un valor correcto" sqref="E23" xr:uid="{D0E1F0D6-0C7D-4DB0-87FE-5881622E3D62}">
      <formula1>0</formula1>
      <formula2>100</formula2>
    </dataValidation>
    <dataValidation type="whole" allowBlank="1" showInputMessage="1" showErrorMessage="1" errorTitle="Valor fuera de rango" error="Ingrese un valor correcto" sqref="E24" xr:uid="{0D034D17-DA53-43F0-A147-A06D8FED5F86}">
      <formula1>0</formula1>
      <formula2>100</formula2>
    </dataValidation>
    <dataValidation type="whole" allowBlank="1" showInputMessage="1" showErrorMessage="1" errorTitle="Valor fuera de rango" error="Ingrese un valor correcto" sqref="E25" xr:uid="{777FA1BD-85E8-4444-AF36-D8C706AB4E9B}">
      <formula1>0</formula1>
      <formula2>100</formula2>
    </dataValidation>
    <dataValidation type="whole" allowBlank="1" showInputMessage="1" showErrorMessage="1" errorTitle="Valor fuera de rango" error="Ingrese un valor correcto" sqref="E26" xr:uid="{A2B10E77-4788-4833-9838-99181F860F57}">
      <formula1>0</formula1>
      <formula2>100</formula2>
    </dataValidation>
    <dataValidation type="whole" allowBlank="1" showInputMessage="1" showErrorMessage="1" errorTitle="Valor fuera de rango" error="Ingrese un valor correcto" sqref="E27" xr:uid="{9DA462DE-D745-495D-9FDA-7C675D0AFF71}">
      <formula1>0</formula1>
      <formula2>100</formula2>
    </dataValidation>
    <dataValidation type="whole" allowBlank="1" showInputMessage="1" showErrorMessage="1" errorTitle="Valor fuera de rango" error="Ingrese un valor correcto" sqref="E28" xr:uid="{2284F664-3A43-4865-AA73-58449C74F247}">
      <formula1>0</formula1>
      <formula2>100</formula2>
    </dataValidation>
    <dataValidation type="whole" allowBlank="1" showInputMessage="1" showErrorMessage="1" errorTitle="Valor fuera de rango" error="Ingrese un valor correcto" sqref="E29" xr:uid="{FB7C62FE-05D7-40E5-B6FA-0C8C538FE19D}">
      <formula1>0</formula1>
      <formula2>100</formula2>
    </dataValidation>
    <dataValidation type="whole" allowBlank="1" showInputMessage="1" showErrorMessage="1" errorTitle="Valor fuera de rango" error="Ingrese un valor correcto" sqref="E30" xr:uid="{7B2073D7-2DFC-44C8-9DF4-2C446BC47ABA}">
      <formula1>0</formula1>
      <formula2>100</formula2>
    </dataValidation>
    <dataValidation type="whole" allowBlank="1" showInputMessage="1" showErrorMessage="1" errorTitle="Valor fuera de rango" error="Ingrese un valor correcto" sqref="E31" xr:uid="{5B14A093-52B0-4DA9-B52F-16F5E6D36E1A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28FC-F2A0-4B1C-9AC4-FF98E9829C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210B-F6C5-438F-B2C9-941135A57EA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5CF4-B9F9-4109-8AC9-CBA88B944A9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24CB-1918-4E0E-8D61-F59A801DE06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0A3B-0B54-4E74-BEE4-0B26F6F6C7F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A7E0-049B-4BC8-9D42-7D4ADDAFDD78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75</v>
      </c>
      <c r="B3" s="11">
        <v>1</v>
      </c>
      <c r="C3" s="12" t="s">
        <v>76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77</v>
      </c>
      <c r="B4" s="11">
        <v>2</v>
      </c>
      <c r="C4" s="12" t="s">
        <v>78</v>
      </c>
      <c r="D4" s="13">
        <v>88</v>
      </c>
      <c r="E4" s="14"/>
      <c r="F4" s="13"/>
      <c r="G4" s="13"/>
      <c r="H4" s="13"/>
      <c r="I4" s="13"/>
      <c r="J4" s="13"/>
      <c r="M4">
        <f>D4+E4+F4+G4+H4</f>
        <v>88</v>
      </c>
      <c r="N4">
        <f>D4*0.17+E4*0.17+F4*0.17+G4*0.17+H4*0.17</f>
        <v>14.96</v>
      </c>
      <c r="O4">
        <f>I4*0.15</f>
        <v>0</v>
      </c>
      <c r="P4">
        <f>ROUND(N4+O4,0)</f>
        <v>15</v>
      </c>
    </row>
    <row r="5" spans="1:16" x14ac:dyDescent="0.25">
      <c r="A5" s="11" t="s">
        <v>79</v>
      </c>
      <c r="B5" s="11">
        <v>3</v>
      </c>
      <c r="C5" s="12" t="s">
        <v>80</v>
      </c>
      <c r="D5" s="13">
        <v>97</v>
      </c>
      <c r="E5" s="14"/>
      <c r="F5" s="13"/>
      <c r="G5" s="13"/>
      <c r="H5" s="13"/>
      <c r="I5" s="13"/>
      <c r="J5" s="13"/>
      <c r="M5">
        <f>D5+E5+F5+G5+H5</f>
        <v>97</v>
      </c>
      <c r="N5">
        <f>D5*0.17+E5*0.17+F5*0.17+G5*0.17+H5*0.17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1" t="s">
        <v>81</v>
      </c>
      <c r="B6" s="11">
        <v>4</v>
      </c>
      <c r="C6" s="12" t="s">
        <v>82</v>
      </c>
      <c r="D6" s="13">
        <v>88</v>
      </c>
      <c r="E6" s="14"/>
      <c r="F6" s="13"/>
      <c r="G6" s="13"/>
      <c r="H6" s="13"/>
      <c r="I6" s="13"/>
      <c r="J6" s="13"/>
      <c r="M6">
        <f>D6+E6+F6+G6+H6</f>
        <v>88</v>
      </c>
      <c r="N6">
        <f>D6*0.17+E6*0.17+F6*0.17+G6*0.17+H6*0.17</f>
        <v>14.96</v>
      </c>
      <c r="O6">
        <f>I6*0.15</f>
        <v>0</v>
      </c>
      <c r="P6">
        <f>ROUND(N6+O6,0)</f>
        <v>15</v>
      </c>
    </row>
    <row r="7" spans="1:16" x14ac:dyDescent="0.25">
      <c r="A7" s="11" t="s">
        <v>83</v>
      </c>
      <c r="B7" s="11">
        <v>5</v>
      </c>
      <c r="C7" s="12" t="s">
        <v>84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85</v>
      </c>
      <c r="B8" s="11">
        <v>6</v>
      </c>
      <c r="C8" s="12" t="s">
        <v>86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87</v>
      </c>
      <c r="B9" s="11">
        <v>7</v>
      </c>
      <c r="C9" s="12" t="s">
        <v>88</v>
      </c>
      <c r="D9" s="13">
        <v>73</v>
      </c>
      <c r="E9" s="14"/>
      <c r="F9" s="13"/>
      <c r="G9" s="13"/>
      <c r="H9" s="13"/>
      <c r="I9" s="13"/>
      <c r="J9" s="13"/>
      <c r="M9">
        <f>D9+E9+F9+G9+H9</f>
        <v>73</v>
      </c>
      <c r="N9">
        <f>D9*0.17+E9*0.17+F9*0.17+G9*0.17+H9*0.17</f>
        <v>12.41</v>
      </c>
      <c r="O9">
        <f>I9*0.15</f>
        <v>0</v>
      </c>
      <c r="P9">
        <f>ROUND(N9+O9,0)</f>
        <v>12</v>
      </c>
    </row>
    <row r="10" spans="1:16" x14ac:dyDescent="0.25">
      <c r="A10" s="11" t="s">
        <v>89</v>
      </c>
      <c r="B10" s="11">
        <v>8</v>
      </c>
      <c r="C10" s="12" t="s">
        <v>90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91</v>
      </c>
      <c r="B11" s="11">
        <v>9</v>
      </c>
      <c r="C11" s="12" t="s">
        <v>92</v>
      </c>
      <c r="D11" s="13">
        <v>70</v>
      </c>
      <c r="E11" s="14"/>
      <c r="F11" s="13"/>
      <c r="G11" s="13"/>
      <c r="H11" s="13"/>
      <c r="I11" s="13"/>
      <c r="J11" s="13"/>
      <c r="M11">
        <f>D11+E11+F11+G11+H11</f>
        <v>70</v>
      </c>
      <c r="N11">
        <f>D11*0.17+E11*0.17+F11*0.17+G11*0.17+H11*0.17</f>
        <v>11.9</v>
      </c>
      <c r="O11">
        <f>I11*0.15</f>
        <v>0</v>
      </c>
      <c r="P11">
        <f>ROUND(N11+O11,0)</f>
        <v>12</v>
      </c>
    </row>
    <row r="12" spans="1:16" x14ac:dyDescent="0.25">
      <c r="A12" s="11" t="s">
        <v>93</v>
      </c>
      <c r="B12" s="11">
        <v>10</v>
      </c>
      <c r="C12" s="12" t="s">
        <v>94</v>
      </c>
      <c r="D12" s="13">
        <v>97</v>
      </c>
      <c r="E12" s="14"/>
      <c r="F12" s="13"/>
      <c r="G12" s="13"/>
      <c r="H12" s="13"/>
      <c r="I12" s="13"/>
      <c r="J12" s="13"/>
      <c r="M12">
        <f>D12+E12+F12+G12+H12</f>
        <v>97</v>
      </c>
      <c r="N12">
        <f>D12*0.17+E12*0.17+F12*0.17+G12*0.17+H12*0.17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95</v>
      </c>
      <c r="B13" s="11">
        <v>11</v>
      </c>
      <c r="C13" s="12" t="s">
        <v>96</v>
      </c>
      <c r="D13" s="13">
        <v>87</v>
      </c>
      <c r="E13" s="14"/>
      <c r="F13" s="13"/>
      <c r="G13" s="13"/>
      <c r="H13" s="13"/>
      <c r="I13" s="13"/>
      <c r="J13" s="13"/>
      <c r="M13">
        <f>D13+E13+F13+G13+H13</f>
        <v>87</v>
      </c>
      <c r="N13">
        <f>D13*0.17+E13*0.17+F13*0.17+G13*0.17+H13*0.17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1" t="s">
        <v>97</v>
      </c>
      <c r="B14" s="11">
        <v>12</v>
      </c>
      <c r="C14" s="12" t="s">
        <v>98</v>
      </c>
      <c r="D14" s="13">
        <v>93</v>
      </c>
      <c r="E14" s="14"/>
      <c r="F14" s="13"/>
      <c r="G14" s="13"/>
      <c r="H14" s="13"/>
      <c r="I14" s="13"/>
      <c r="J14" s="13"/>
      <c r="M14">
        <f>D14+E14+F14+G14+H14</f>
        <v>93</v>
      </c>
      <c r="N14">
        <f>D14*0.17+E14*0.17+F14*0.17+G14*0.17+H14*0.17</f>
        <v>15.81</v>
      </c>
      <c r="O14">
        <f>I14*0.15</f>
        <v>0</v>
      </c>
      <c r="P14">
        <f>ROUND(N14+O14,0)</f>
        <v>16</v>
      </c>
    </row>
    <row r="15" spans="1:16" x14ac:dyDescent="0.25">
      <c r="A15" s="11" t="s">
        <v>99</v>
      </c>
      <c r="B15" s="11">
        <v>13</v>
      </c>
      <c r="C15" s="12" t="s">
        <v>100</v>
      </c>
      <c r="D15" s="13">
        <v>95</v>
      </c>
      <c r="E15" s="14"/>
      <c r="F15" s="13"/>
      <c r="G15" s="13"/>
      <c r="H15" s="13"/>
      <c r="I15" s="13"/>
      <c r="J15" s="13"/>
      <c r="M15">
        <f>D15+E15+F15+G15+H15</f>
        <v>95</v>
      </c>
      <c r="N15">
        <f>D15*0.17+E15*0.17+F15*0.17+G15*0.17+H15*0.17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1" t="s">
        <v>101</v>
      </c>
      <c r="B16" s="11">
        <v>14</v>
      </c>
      <c r="C16" s="12" t="s">
        <v>102</v>
      </c>
      <c r="D16" s="13">
        <v>83</v>
      </c>
      <c r="E16" s="14"/>
      <c r="F16" s="13"/>
      <c r="G16" s="13"/>
      <c r="H16" s="13"/>
      <c r="I16" s="13"/>
      <c r="J16" s="13"/>
      <c r="M16">
        <f>D16+E16+F16+G16+H16</f>
        <v>83</v>
      </c>
      <c r="N16">
        <f>D16*0.17+E16*0.17+F16*0.17+G16*0.17+H16*0.17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103</v>
      </c>
      <c r="B17" s="11">
        <v>15</v>
      </c>
      <c r="C17" s="12" t="s">
        <v>104</v>
      </c>
      <c r="D17" s="13">
        <v>77</v>
      </c>
      <c r="E17" s="14"/>
      <c r="F17" s="13"/>
      <c r="G17" s="13"/>
      <c r="H17" s="13"/>
      <c r="I17" s="13"/>
      <c r="J17" s="13"/>
      <c r="M17">
        <f>D17+E17+F17+G17+H17</f>
        <v>77</v>
      </c>
      <c r="N17">
        <f>D17*0.17+E17*0.17+F17*0.17+G17*0.17+H17*0.17</f>
        <v>13.090000000000002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105</v>
      </c>
      <c r="B18" s="11">
        <v>16</v>
      </c>
      <c r="C18" s="12" t="s">
        <v>106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107</v>
      </c>
      <c r="B19" s="11">
        <v>17</v>
      </c>
      <c r="C19" s="12" t="s">
        <v>108</v>
      </c>
      <c r="D19" s="13">
        <v>65</v>
      </c>
      <c r="E19" s="14"/>
      <c r="F19" s="13"/>
      <c r="G19" s="13"/>
      <c r="H19" s="13"/>
      <c r="I19" s="13"/>
      <c r="J19" s="13"/>
      <c r="M19">
        <f>D19+E19+F19+G19+H19</f>
        <v>65</v>
      </c>
      <c r="N19">
        <f>D19*0.17+E19*0.17+F19*0.17+G19*0.17+H19*0.17</f>
        <v>11.05</v>
      </c>
      <c r="O19">
        <f>I19*0.15</f>
        <v>0</v>
      </c>
      <c r="P19">
        <f>ROUND(N19+O19,0)</f>
        <v>11</v>
      </c>
    </row>
    <row r="20" spans="1:16" x14ac:dyDescent="0.25">
      <c r="A20" s="11" t="s">
        <v>109</v>
      </c>
      <c r="B20" s="11">
        <v>18</v>
      </c>
      <c r="C20" s="12" t="s">
        <v>110</v>
      </c>
      <c r="D20" s="13">
        <v>82</v>
      </c>
      <c r="E20" s="14"/>
      <c r="F20" s="13"/>
      <c r="G20" s="13"/>
      <c r="H20" s="13"/>
      <c r="I20" s="13"/>
      <c r="J20" s="13"/>
      <c r="M20">
        <f>D20+E20+F20+G20+H20</f>
        <v>82</v>
      </c>
      <c r="N20">
        <f>D20*0.17+E20*0.17+F20*0.17+G20*0.17+H20*0.17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111</v>
      </c>
      <c r="B21" s="11">
        <v>19</v>
      </c>
      <c r="C21" s="12" t="s">
        <v>112</v>
      </c>
      <c r="D21" s="13">
        <v>95</v>
      </c>
      <c r="E21" s="14"/>
      <c r="F21" s="13"/>
      <c r="G21" s="13"/>
      <c r="H21" s="13"/>
      <c r="I21" s="13"/>
      <c r="J21" s="13"/>
      <c r="M21">
        <f>D21+E21+F21+G21+H21</f>
        <v>95</v>
      </c>
      <c r="N21">
        <f>D21*0.17+E21*0.17+F21*0.17+G21*0.17+H21*0.17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1" t="s">
        <v>113</v>
      </c>
      <c r="B22" s="11">
        <v>20</v>
      </c>
      <c r="C22" s="12" t="s">
        <v>114</v>
      </c>
      <c r="D22" s="13">
        <v>92</v>
      </c>
      <c r="E22" s="14"/>
      <c r="F22" s="13"/>
      <c r="G22" s="13"/>
      <c r="H22" s="13"/>
      <c r="I22" s="13"/>
      <c r="J22" s="13"/>
      <c r="M22">
        <f>D22+E22+F22+G22+H22</f>
        <v>92</v>
      </c>
      <c r="N22">
        <f>D22*0.17+E22*0.17+F22*0.17+G22*0.17+H22*0.17</f>
        <v>15.64</v>
      </c>
      <c r="O22">
        <f>I22*0.15</f>
        <v>0</v>
      </c>
      <c r="P22">
        <f>ROUND(N22+O22,0)</f>
        <v>16</v>
      </c>
    </row>
    <row r="23" spans="1:16" x14ac:dyDescent="0.25">
      <c r="A23" s="11" t="s">
        <v>115</v>
      </c>
      <c r="B23" s="11">
        <v>21</v>
      </c>
      <c r="C23" s="12" t="s">
        <v>116</v>
      </c>
      <c r="D23" s="13">
        <v>97</v>
      </c>
      <c r="E23" s="14"/>
      <c r="F23" s="13"/>
      <c r="G23" s="13"/>
      <c r="H23" s="13"/>
      <c r="I23" s="13"/>
      <c r="J23" s="13"/>
      <c r="M23">
        <f>D23+E23+F23+G23+H23</f>
        <v>97</v>
      </c>
      <c r="N23">
        <f>D23*0.17+E23*0.17+F23*0.17+G23*0.17+H23*0.17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117</v>
      </c>
      <c r="B24" s="11">
        <v>22</v>
      </c>
      <c r="C24" s="12" t="s">
        <v>118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119</v>
      </c>
      <c r="B25" s="11">
        <v>23</v>
      </c>
      <c r="C25" s="12" t="s">
        <v>120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121</v>
      </c>
      <c r="B26" s="11">
        <v>24</v>
      </c>
      <c r="C26" s="12" t="s">
        <v>122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123</v>
      </c>
      <c r="B27" s="11">
        <v>25</v>
      </c>
      <c r="C27" s="12" t="s">
        <v>124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125</v>
      </c>
      <c r="B28" s="11">
        <v>26</v>
      </c>
      <c r="C28" s="12" t="s">
        <v>126</v>
      </c>
      <c r="D28" s="13">
        <v>78</v>
      </c>
      <c r="E28" s="14"/>
      <c r="F28" s="13"/>
      <c r="G28" s="13"/>
      <c r="H28" s="13"/>
      <c r="I28" s="13"/>
      <c r="J28" s="13"/>
      <c r="M28">
        <f>D28+E28+F28+G28+H28</f>
        <v>78</v>
      </c>
      <c r="N28">
        <f>D28*0.17+E28*0.17+F28*0.17+G28*0.17+H28*0.17</f>
        <v>13.260000000000002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127</v>
      </c>
      <c r="B29" s="11">
        <v>27</v>
      </c>
      <c r="C29" s="12" t="s">
        <v>128</v>
      </c>
      <c r="D29" s="13">
        <v>65</v>
      </c>
      <c r="E29" s="14"/>
      <c r="F29" s="13"/>
      <c r="G29" s="13"/>
      <c r="H29" s="13"/>
      <c r="I29" s="13"/>
      <c r="J29" s="13"/>
      <c r="M29">
        <f>D29+E29+F29+G29+H29</f>
        <v>65</v>
      </c>
      <c r="N29">
        <f>D29*0.17+E29*0.17+F29*0.17+G29*0.17+H29*0.17</f>
        <v>11.05</v>
      </c>
      <c r="O29">
        <f>I29*0.15</f>
        <v>0</v>
      </c>
      <c r="P29">
        <f>ROUND(N29+O29,0)</f>
        <v>11</v>
      </c>
    </row>
    <row r="30" spans="1:16" x14ac:dyDescent="0.25">
      <c r="A30" s="11" t="s">
        <v>129</v>
      </c>
      <c r="B30" s="11">
        <v>28</v>
      </c>
      <c r="C30" s="12" t="s">
        <v>130</v>
      </c>
      <c r="D30" s="13">
        <v>92</v>
      </c>
      <c r="E30" s="14"/>
      <c r="F30" s="13"/>
      <c r="G30" s="13"/>
      <c r="H30" s="13"/>
      <c r="I30" s="13"/>
      <c r="J30" s="13"/>
      <c r="M30">
        <f>D30+E30+F30+G30+H30</f>
        <v>92</v>
      </c>
      <c r="N30">
        <f>D30*0.17+E30*0.17+F30*0.17+G30*0.17+H30*0.17</f>
        <v>15.64</v>
      </c>
      <c r="O30">
        <f>I30*0.15</f>
        <v>0</v>
      </c>
      <c r="P30">
        <f>ROUND(N30+O30,0)</f>
        <v>16</v>
      </c>
    </row>
    <row r="31" spans="1:16" x14ac:dyDescent="0.25">
      <c r="A31" s="11" t="s">
        <v>131</v>
      </c>
      <c r="B31" s="11">
        <v>29</v>
      </c>
      <c r="C31" s="12" t="s">
        <v>132</v>
      </c>
      <c r="D31" s="13">
        <v>90</v>
      </c>
      <c r="E31" s="14"/>
      <c r="F31" s="13"/>
      <c r="G31" s="13"/>
      <c r="H31" s="13"/>
      <c r="I31" s="13"/>
      <c r="J31" s="13"/>
      <c r="M31">
        <f>D31+E31+F31+G31+H31</f>
        <v>90</v>
      </c>
      <c r="N31">
        <f>D31*0.17+E31*0.17+F31*0.17+G31*0.17+H31*0.17</f>
        <v>15.3</v>
      </c>
      <c r="O31">
        <f>I31*0.15</f>
        <v>0</v>
      </c>
      <c r="P31">
        <f>ROUND(N31+O31,0)</f>
        <v>15</v>
      </c>
    </row>
    <row r="32" spans="1:16" x14ac:dyDescent="0.25">
      <c r="A32" s="11" t="s">
        <v>133</v>
      </c>
      <c r="B32" s="11">
        <v>30</v>
      </c>
      <c r="C32" s="12" t="s">
        <v>134</v>
      </c>
      <c r="D32" s="13">
        <v>88</v>
      </c>
      <c r="E32" s="14"/>
      <c r="F32" s="13"/>
      <c r="G32" s="13"/>
      <c r="H32" s="13"/>
      <c r="I32" s="13"/>
      <c r="J32" s="13"/>
      <c r="M32">
        <f>D32+E32+F32+G32+H32</f>
        <v>88</v>
      </c>
      <c r="N32">
        <f>D32*0.17+E32*0.17+F32*0.17+G32*0.17+H32*0.17</f>
        <v>14.96</v>
      </c>
      <c r="O32">
        <f>I32*0.15</f>
        <v>0</v>
      </c>
      <c r="P32">
        <f>ROUND(N32+O32,0)</f>
        <v>15</v>
      </c>
    </row>
  </sheetData>
  <sheetProtection algorithmName="SHA-512" hashValue="yPNSoEcuFVhmVRmFVE7fkau/udnGloOwQn2FDaRvQ7DpB7H9pW8RbV4wiOdJk3fNoo6RryDaZGxkospOzpSgJA==" saltValue="YewzS18fJOG0KWcIxxcK+Q==" spinCount="100000" sheet="1" objects="1" scenarios="1"/>
  <dataValidations count="30">
    <dataValidation type="whole" allowBlank="1" showInputMessage="1" showErrorMessage="1" errorTitle="Valor fuera de rango" error="Ingrese un valor correcto" sqref="E3" xr:uid="{8BE38A89-DD5C-4385-8EA3-42311D968D1C}">
      <formula1>0</formula1>
      <formula2>100</formula2>
    </dataValidation>
    <dataValidation type="whole" allowBlank="1" showInputMessage="1" showErrorMessage="1" errorTitle="Valor fuera de rango" error="Ingrese un valor correcto" sqref="E4" xr:uid="{5405BA6F-95A2-445D-BE1E-B70CA6256B6E}">
      <formula1>0</formula1>
      <formula2>100</formula2>
    </dataValidation>
    <dataValidation type="whole" allowBlank="1" showInputMessage="1" showErrorMessage="1" errorTitle="Valor fuera de rango" error="Ingrese un valor correcto" sqref="E5" xr:uid="{25CA64ED-167F-48E4-8F8B-414DC8634671}">
      <formula1>0</formula1>
      <formula2>100</formula2>
    </dataValidation>
    <dataValidation type="whole" allowBlank="1" showInputMessage="1" showErrorMessage="1" errorTitle="Valor fuera de rango" error="Ingrese un valor correcto" sqref="E6" xr:uid="{E4CD2404-B095-44F4-AA0E-9B78D4093205}">
      <formula1>0</formula1>
      <formula2>100</formula2>
    </dataValidation>
    <dataValidation type="whole" allowBlank="1" showInputMessage="1" showErrorMessage="1" errorTitle="Valor fuera de rango" error="Ingrese un valor correcto" sqref="E7" xr:uid="{759782D1-EDED-40B2-A822-361451EF4401}">
      <formula1>0</formula1>
      <formula2>100</formula2>
    </dataValidation>
    <dataValidation type="whole" allowBlank="1" showInputMessage="1" showErrorMessage="1" errorTitle="Valor fuera de rango" error="Ingrese un valor correcto" sqref="E8" xr:uid="{1ACF9646-696B-46DC-ADEF-1E8835BD4609}">
      <formula1>0</formula1>
      <formula2>100</formula2>
    </dataValidation>
    <dataValidation type="whole" allowBlank="1" showInputMessage="1" showErrorMessage="1" errorTitle="Valor fuera de rango" error="Ingrese un valor correcto" sqref="E9" xr:uid="{CE720330-17C8-4073-9BB9-3347E0281A4F}">
      <formula1>0</formula1>
      <formula2>100</formula2>
    </dataValidation>
    <dataValidation type="whole" allowBlank="1" showInputMessage="1" showErrorMessage="1" errorTitle="Valor fuera de rango" error="Ingrese un valor correcto" sqref="E10" xr:uid="{45FBFDF7-014E-4AF7-94F8-3E626D9A62BD}">
      <formula1>0</formula1>
      <formula2>100</formula2>
    </dataValidation>
    <dataValidation type="whole" allowBlank="1" showInputMessage="1" showErrorMessage="1" errorTitle="Valor fuera de rango" error="Ingrese un valor correcto" sqref="E11" xr:uid="{068F5C2F-7F6C-40B2-BDBC-6F12BF73E2AD}">
      <formula1>0</formula1>
      <formula2>100</formula2>
    </dataValidation>
    <dataValidation type="whole" allowBlank="1" showInputMessage="1" showErrorMessage="1" errorTitle="Valor fuera de rango" error="Ingrese un valor correcto" sqref="E12" xr:uid="{A9C1ED7E-0EEF-4379-8E4A-2358260A5019}">
      <formula1>0</formula1>
      <formula2>100</formula2>
    </dataValidation>
    <dataValidation type="whole" allowBlank="1" showInputMessage="1" showErrorMessage="1" errorTitle="Valor fuera de rango" error="Ingrese un valor correcto" sqref="E13" xr:uid="{7A9B0613-9722-4277-9653-79AEA4673A06}">
      <formula1>0</formula1>
      <formula2>100</formula2>
    </dataValidation>
    <dataValidation type="whole" allowBlank="1" showInputMessage="1" showErrorMessage="1" errorTitle="Valor fuera de rango" error="Ingrese un valor correcto" sqref="E14" xr:uid="{F03CAAB3-1064-4E59-B3EC-E423B43D54B3}">
      <formula1>0</formula1>
      <formula2>100</formula2>
    </dataValidation>
    <dataValidation type="whole" allowBlank="1" showInputMessage="1" showErrorMessage="1" errorTitle="Valor fuera de rango" error="Ingrese un valor correcto" sqref="E15" xr:uid="{9AA641B3-B123-474E-8CDA-368DDA1A6DF4}">
      <formula1>0</formula1>
      <formula2>100</formula2>
    </dataValidation>
    <dataValidation type="whole" allowBlank="1" showInputMessage="1" showErrorMessage="1" errorTitle="Valor fuera de rango" error="Ingrese un valor correcto" sqref="E16" xr:uid="{E8B55675-5A36-494A-9C54-25EDE43BB17A}">
      <formula1>0</formula1>
      <formula2>100</formula2>
    </dataValidation>
    <dataValidation type="whole" allowBlank="1" showInputMessage="1" showErrorMessage="1" errorTitle="Valor fuera de rango" error="Ingrese un valor correcto" sqref="E17" xr:uid="{80835E03-0615-492C-9072-B26F68B27361}">
      <formula1>0</formula1>
      <formula2>100</formula2>
    </dataValidation>
    <dataValidation type="whole" allowBlank="1" showInputMessage="1" showErrorMessage="1" errorTitle="Valor fuera de rango" error="Ingrese un valor correcto" sqref="E18" xr:uid="{76E0F92D-E5ED-4E11-B0FC-9DEF8CCC4980}">
      <formula1>0</formula1>
      <formula2>100</formula2>
    </dataValidation>
    <dataValidation type="whole" allowBlank="1" showInputMessage="1" showErrorMessage="1" errorTitle="Valor fuera de rango" error="Ingrese un valor correcto" sqref="E19" xr:uid="{9F539B78-9421-40C8-B6F6-102DB8C26D19}">
      <formula1>0</formula1>
      <formula2>100</formula2>
    </dataValidation>
    <dataValidation type="whole" allowBlank="1" showInputMessage="1" showErrorMessage="1" errorTitle="Valor fuera de rango" error="Ingrese un valor correcto" sqref="E20" xr:uid="{51159035-27B5-4CF6-B33B-7581AB241014}">
      <formula1>0</formula1>
      <formula2>100</formula2>
    </dataValidation>
    <dataValidation type="whole" allowBlank="1" showInputMessage="1" showErrorMessage="1" errorTitle="Valor fuera de rango" error="Ingrese un valor correcto" sqref="E21" xr:uid="{B1186AF3-C139-41E4-996E-F8A1B83A9928}">
      <formula1>0</formula1>
      <formula2>100</formula2>
    </dataValidation>
    <dataValidation type="whole" allowBlank="1" showInputMessage="1" showErrorMessage="1" errorTitle="Valor fuera de rango" error="Ingrese un valor correcto" sqref="E22" xr:uid="{74A66010-39CC-4B17-AA5F-2F4E3B52CED6}">
      <formula1>0</formula1>
      <formula2>100</formula2>
    </dataValidation>
    <dataValidation type="whole" allowBlank="1" showInputMessage="1" showErrorMessage="1" errorTitle="Valor fuera de rango" error="Ingrese un valor correcto" sqref="E23" xr:uid="{79FE33A7-2370-4FBF-9783-7868A0B7DC0D}">
      <formula1>0</formula1>
      <formula2>100</formula2>
    </dataValidation>
    <dataValidation type="whole" allowBlank="1" showInputMessage="1" showErrorMessage="1" errorTitle="Valor fuera de rango" error="Ingrese un valor correcto" sqref="E24" xr:uid="{EE754899-5EC0-4D47-BF3A-197A73C35135}">
      <formula1>0</formula1>
      <formula2>100</formula2>
    </dataValidation>
    <dataValidation type="whole" allowBlank="1" showInputMessage="1" showErrorMessage="1" errorTitle="Valor fuera de rango" error="Ingrese un valor correcto" sqref="E25" xr:uid="{FA0079C9-CE36-4AF2-8336-83DFAFE1B4C7}">
      <formula1>0</formula1>
      <formula2>100</formula2>
    </dataValidation>
    <dataValidation type="whole" allowBlank="1" showInputMessage="1" showErrorMessage="1" errorTitle="Valor fuera de rango" error="Ingrese un valor correcto" sqref="E26" xr:uid="{68D34C3E-FF19-4DCE-B491-627618A69080}">
      <formula1>0</formula1>
      <formula2>100</formula2>
    </dataValidation>
    <dataValidation type="whole" allowBlank="1" showInputMessage="1" showErrorMessage="1" errorTitle="Valor fuera de rango" error="Ingrese un valor correcto" sqref="E27" xr:uid="{5567A8C2-235F-45B7-8E21-D22E626C5FB9}">
      <formula1>0</formula1>
      <formula2>100</formula2>
    </dataValidation>
    <dataValidation type="whole" allowBlank="1" showInputMessage="1" showErrorMessage="1" errorTitle="Valor fuera de rango" error="Ingrese un valor correcto" sqref="E28" xr:uid="{18C9FA13-B896-40C2-8700-A9285E806B42}">
      <formula1>0</formula1>
      <formula2>100</formula2>
    </dataValidation>
    <dataValidation type="whole" allowBlank="1" showInputMessage="1" showErrorMessage="1" errorTitle="Valor fuera de rango" error="Ingrese un valor correcto" sqref="E29" xr:uid="{FEFCBD2E-81BA-49DB-A62E-B2EDFEE864DE}">
      <formula1>0</formula1>
      <formula2>100</formula2>
    </dataValidation>
    <dataValidation type="whole" allowBlank="1" showInputMessage="1" showErrorMessage="1" errorTitle="Valor fuera de rango" error="Ingrese un valor correcto" sqref="E30" xr:uid="{B689209C-FD23-4970-805E-0B2C34ECDE5B}">
      <formula1>0</formula1>
      <formula2>100</formula2>
    </dataValidation>
    <dataValidation type="whole" allowBlank="1" showInputMessage="1" showErrorMessage="1" errorTitle="Valor fuera de rango" error="Ingrese un valor correcto" sqref="E31" xr:uid="{E1C31E04-2AFE-4C41-93E4-7EFAC0D3B2AE}">
      <formula1>0</formula1>
      <formula2>100</formula2>
    </dataValidation>
    <dataValidation type="whole" allowBlank="1" showInputMessage="1" showErrorMessage="1" errorTitle="Valor fuera de rango" error="Ingrese un valor correcto" sqref="E32" xr:uid="{3AA74A2F-557C-45FB-9A54-B7E3033A2F48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A5C9-C045-462A-9CAC-84903BBBEFD5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138</v>
      </c>
      <c r="B3" s="11">
        <v>1</v>
      </c>
      <c r="C3" s="12" t="s">
        <v>139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140</v>
      </c>
      <c r="B4" s="11">
        <v>2</v>
      </c>
      <c r="C4" s="12" t="s">
        <v>141</v>
      </c>
      <c r="D4" s="13">
        <v>100</v>
      </c>
      <c r="E4" s="14"/>
      <c r="F4" s="13"/>
      <c r="G4" s="13"/>
      <c r="H4" s="13"/>
      <c r="I4" s="13"/>
      <c r="J4" s="13"/>
      <c r="M4">
        <f>D4+E4+F4+G4+H4</f>
        <v>100</v>
      </c>
      <c r="N4">
        <f>D4*0.17+E4*0.17+F4*0.17+G4*0.17+H4*0.17</f>
        <v>17</v>
      </c>
      <c r="O4">
        <f>I4*0.15</f>
        <v>0</v>
      </c>
      <c r="P4">
        <f>ROUND(N4+O4,0)</f>
        <v>17</v>
      </c>
    </row>
    <row r="5" spans="1:16" x14ac:dyDescent="0.25">
      <c r="A5" s="11" t="s">
        <v>142</v>
      </c>
      <c r="B5" s="11">
        <v>3</v>
      </c>
      <c r="C5" s="12" t="s">
        <v>143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144</v>
      </c>
      <c r="B6" s="11">
        <v>4</v>
      </c>
      <c r="C6" s="12" t="s">
        <v>145</v>
      </c>
      <c r="D6" s="13">
        <v>88</v>
      </c>
      <c r="E6" s="14"/>
      <c r="F6" s="13"/>
      <c r="G6" s="13"/>
      <c r="H6" s="13"/>
      <c r="I6" s="13"/>
      <c r="J6" s="13"/>
      <c r="M6">
        <f>D6+E6+F6+G6+H6</f>
        <v>88</v>
      </c>
      <c r="N6">
        <f>D6*0.17+E6*0.17+F6*0.17+G6*0.17+H6*0.17</f>
        <v>14.96</v>
      </c>
      <c r="O6">
        <f>I6*0.15</f>
        <v>0</v>
      </c>
      <c r="P6">
        <f>ROUND(N6+O6,0)</f>
        <v>15</v>
      </c>
    </row>
    <row r="7" spans="1:16" x14ac:dyDescent="0.25">
      <c r="A7" s="11" t="s">
        <v>146</v>
      </c>
      <c r="B7" s="11">
        <v>5</v>
      </c>
      <c r="C7" s="12" t="s">
        <v>147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148</v>
      </c>
      <c r="B8" s="11">
        <v>6</v>
      </c>
      <c r="C8" s="12" t="s">
        <v>149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150</v>
      </c>
      <c r="B9" s="11">
        <v>7</v>
      </c>
      <c r="C9" s="12" t="s">
        <v>151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152</v>
      </c>
      <c r="B10" s="11">
        <v>8</v>
      </c>
      <c r="C10" s="12" t="s">
        <v>153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154</v>
      </c>
      <c r="B11" s="11">
        <v>9</v>
      </c>
      <c r="C11" s="12" t="s">
        <v>155</v>
      </c>
      <c r="D11" s="13">
        <v>90</v>
      </c>
      <c r="E11" s="14"/>
      <c r="F11" s="13"/>
      <c r="G11" s="13"/>
      <c r="H11" s="13"/>
      <c r="I11" s="13"/>
      <c r="J11" s="13"/>
      <c r="M11">
        <f>D11+E11+F11+G11+H11</f>
        <v>90</v>
      </c>
      <c r="N11">
        <f>D11*0.17+E11*0.17+F11*0.17+G11*0.17+H11*0.17</f>
        <v>15.3</v>
      </c>
      <c r="O11">
        <f>I11*0.15</f>
        <v>0</v>
      </c>
      <c r="P11">
        <f>ROUND(N11+O11,0)</f>
        <v>15</v>
      </c>
    </row>
    <row r="12" spans="1:16" x14ac:dyDescent="0.25">
      <c r="A12" s="11" t="s">
        <v>156</v>
      </c>
      <c r="B12" s="11">
        <v>10</v>
      </c>
      <c r="C12" s="12" t="s">
        <v>157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158</v>
      </c>
      <c r="B13" s="11">
        <v>11</v>
      </c>
      <c r="C13" s="12" t="s">
        <v>159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160</v>
      </c>
      <c r="B14" s="11">
        <v>12</v>
      </c>
      <c r="C14" s="12" t="s">
        <v>161</v>
      </c>
      <c r="D14" s="13">
        <v>100</v>
      </c>
      <c r="E14" s="14"/>
      <c r="F14" s="13"/>
      <c r="G14" s="13"/>
      <c r="H14" s="13"/>
      <c r="I14" s="13"/>
      <c r="J14" s="13"/>
      <c r="M14">
        <f>D14+E14+F14+G14+H14</f>
        <v>100</v>
      </c>
      <c r="N14">
        <f>D14*0.17+E14*0.17+F14*0.17+G14*0.17+H14*0.17</f>
        <v>17</v>
      </c>
      <c r="O14">
        <f>I14*0.15</f>
        <v>0</v>
      </c>
      <c r="P14">
        <f>ROUND(N14+O14,0)</f>
        <v>17</v>
      </c>
    </row>
    <row r="15" spans="1:16" x14ac:dyDescent="0.25">
      <c r="A15" s="11" t="s">
        <v>162</v>
      </c>
      <c r="B15" s="11">
        <v>13</v>
      </c>
      <c r="C15" s="12" t="s">
        <v>163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164</v>
      </c>
      <c r="B16" s="11">
        <v>14</v>
      </c>
      <c r="C16" s="12" t="s">
        <v>165</v>
      </c>
      <c r="D16" s="13">
        <v>94</v>
      </c>
      <c r="E16" s="14"/>
      <c r="F16" s="13"/>
      <c r="G16" s="13"/>
      <c r="H16" s="13"/>
      <c r="I16" s="13"/>
      <c r="J16" s="13"/>
      <c r="M16">
        <f>D16+E16+F16+G16+H16</f>
        <v>94</v>
      </c>
      <c r="N16">
        <f>D16*0.17+E16*0.17+F16*0.17+G16*0.17+H16*0.17</f>
        <v>15.98</v>
      </c>
      <c r="O16">
        <f>I16*0.15</f>
        <v>0</v>
      </c>
      <c r="P16">
        <f>ROUND(N16+O16,0)</f>
        <v>16</v>
      </c>
    </row>
    <row r="17" spans="1:16" x14ac:dyDescent="0.25">
      <c r="A17" s="11" t="s">
        <v>166</v>
      </c>
      <c r="B17" s="11">
        <v>15</v>
      </c>
      <c r="C17" s="12" t="s">
        <v>167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168</v>
      </c>
      <c r="B18" s="11">
        <v>16</v>
      </c>
      <c r="C18" s="12" t="s">
        <v>169</v>
      </c>
      <c r="D18" s="13">
        <v>98</v>
      </c>
      <c r="E18" s="14"/>
      <c r="F18" s="13"/>
      <c r="G18" s="13"/>
      <c r="H18" s="13"/>
      <c r="I18" s="13"/>
      <c r="J18" s="13"/>
      <c r="M18">
        <f>D18+E18+F18+G18+H18</f>
        <v>98</v>
      </c>
      <c r="N18">
        <f>D18*0.17+E18*0.17+F18*0.17+G18*0.17+H18*0.17</f>
        <v>16.66</v>
      </c>
      <c r="O18">
        <f>I18*0.15</f>
        <v>0</v>
      </c>
      <c r="P18">
        <f>ROUND(N18+O18,0)</f>
        <v>17</v>
      </c>
    </row>
    <row r="19" spans="1:16" x14ac:dyDescent="0.25">
      <c r="A19" s="11" t="s">
        <v>170</v>
      </c>
      <c r="B19" s="11">
        <v>17</v>
      </c>
      <c r="C19" s="12" t="s">
        <v>171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172</v>
      </c>
      <c r="B20" s="11">
        <v>18</v>
      </c>
      <c r="C20" s="12" t="s">
        <v>173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174</v>
      </c>
      <c r="B21" s="11">
        <v>19</v>
      </c>
      <c r="C21" s="12" t="s">
        <v>175</v>
      </c>
      <c r="D21" s="13">
        <v>100</v>
      </c>
      <c r="E21" s="14"/>
      <c r="F21" s="13"/>
      <c r="G21" s="13"/>
      <c r="H21" s="13"/>
      <c r="I21" s="13"/>
      <c r="J21" s="13"/>
      <c r="M21">
        <f>D21+E21+F21+G21+H21</f>
        <v>100</v>
      </c>
      <c r="N21">
        <f>D21*0.17+E21*0.17+F21*0.17+G21*0.17+H21*0.17</f>
        <v>17</v>
      </c>
      <c r="O21">
        <f>I21*0.15</f>
        <v>0</v>
      </c>
      <c r="P21">
        <f>ROUND(N21+O21,0)</f>
        <v>17</v>
      </c>
    </row>
    <row r="22" spans="1:16" x14ac:dyDescent="0.25">
      <c r="A22" s="11" t="s">
        <v>176</v>
      </c>
      <c r="B22" s="11">
        <v>20</v>
      </c>
      <c r="C22" s="12" t="s">
        <v>177</v>
      </c>
      <c r="D22" s="13">
        <v>100</v>
      </c>
      <c r="E22" s="14"/>
      <c r="F22" s="13"/>
      <c r="G22" s="13"/>
      <c r="H22" s="13"/>
      <c r="I22" s="13"/>
      <c r="J22" s="13"/>
      <c r="M22">
        <f>D22+E22+F22+G22+H22</f>
        <v>100</v>
      </c>
      <c r="N22">
        <f>D22*0.17+E22*0.17+F22*0.17+G22*0.17+H22*0.17</f>
        <v>17</v>
      </c>
      <c r="O22">
        <f>I22*0.15</f>
        <v>0</v>
      </c>
      <c r="P22">
        <f>ROUND(N22+O22,0)</f>
        <v>17</v>
      </c>
    </row>
    <row r="23" spans="1:16" x14ac:dyDescent="0.25">
      <c r="A23" s="11" t="s">
        <v>178</v>
      </c>
      <c r="B23" s="11">
        <v>21</v>
      </c>
      <c r="C23" s="12" t="s">
        <v>179</v>
      </c>
      <c r="D23" s="13">
        <v>86</v>
      </c>
      <c r="E23" s="14"/>
      <c r="F23" s="13"/>
      <c r="G23" s="13"/>
      <c r="H23" s="13"/>
      <c r="I23" s="13"/>
      <c r="J23" s="13"/>
      <c r="M23">
        <f>D23+E23+F23+G23+H23</f>
        <v>86</v>
      </c>
      <c r="N23">
        <f>D23*0.17+E23*0.17+F23*0.17+G23*0.17+H23*0.17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180</v>
      </c>
      <c r="B24" s="11">
        <v>22</v>
      </c>
      <c r="C24" s="12" t="s">
        <v>181</v>
      </c>
      <c r="D24" s="13">
        <v>96</v>
      </c>
      <c r="E24" s="14"/>
      <c r="F24" s="13"/>
      <c r="G24" s="13"/>
      <c r="H24" s="13"/>
      <c r="I24" s="13"/>
      <c r="J24" s="13"/>
      <c r="M24">
        <f>D24+E24+F24+G24+H24</f>
        <v>96</v>
      </c>
      <c r="N24">
        <f>D24*0.17+E24*0.17+F24*0.17+G24*0.17+H24*0.17</f>
        <v>16.32</v>
      </c>
      <c r="O24">
        <f>I24*0.15</f>
        <v>0</v>
      </c>
      <c r="P24">
        <f>ROUND(N24+O24,0)</f>
        <v>16</v>
      </c>
    </row>
    <row r="25" spans="1:16" x14ac:dyDescent="0.25">
      <c r="A25" s="11" t="s">
        <v>182</v>
      </c>
      <c r="B25" s="11">
        <v>23</v>
      </c>
      <c r="C25" s="12" t="s">
        <v>183</v>
      </c>
      <c r="D25" s="13">
        <v>100</v>
      </c>
      <c r="E25" s="14"/>
      <c r="F25" s="13"/>
      <c r="G25" s="13"/>
      <c r="H25" s="13"/>
      <c r="I25" s="13"/>
      <c r="J25" s="13"/>
      <c r="M25">
        <f>D25+E25+F25+G25+H25</f>
        <v>100</v>
      </c>
      <c r="N25">
        <f>D25*0.17+E25*0.17+F25*0.17+G25*0.17+H25*0.17</f>
        <v>17</v>
      </c>
      <c r="O25">
        <f>I25*0.15</f>
        <v>0</v>
      </c>
      <c r="P25">
        <f>ROUND(N25+O25,0)</f>
        <v>17</v>
      </c>
    </row>
    <row r="26" spans="1:16" x14ac:dyDescent="0.25">
      <c r="A26" s="11" t="s">
        <v>184</v>
      </c>
      <c r="B26" s="11">
        <v>24</v>
      </c>
      <c r="C26" s="12" t="s">
        <v>185</v>
      </c>
      <c r="D26" s="13">
        <v>96</v>
      </c>
      <c r="E26" s="14"/>
      <c r="F26" s="13"/>
      <c r="G26" s="13"/>
      <c r="H26" s="13"/>
      <c r="I26" s="13"/>
      <c r="J26" s="13"/>
      <c r="M26">
        <f>D26+E26+F26+G26+H26</f>
        <v>96</v>
      </c>
      <c r="N26">
        <f>D26*0.17+E26*0.17+F26*0.17+G26*0.17+H26*0.17</f>
        <v>16.32</v>
      </c>
      <c r="O26">
        <f>I26*0.15</f>
        <v>0</v>
      </c>
      <c r="P26">
        <f>ROUND(N26+O26,0)</f>
        <v>16</v>
      </c>
    </row>
    <row r="27" spans="1:16" x14ac:dyDescent="0.25">
      <c r="A27" s="11" t="s">
        <v>186</v>
      </c>
      <c r="B27" s="11">
        <v>25</v>
      </c>
      <c r="C27" s="12" t="s">
        <v>187</v>
      </c>
      <c r="D27" s="13">
        <v>98</v>
      </c>
      <c r="E27" s="14"/>
      <c r="F27" s="13"/>
      <c r="G27" s="13"/>
      <c r="H27" s="13"/>
      <c r="I27" s="13"/>
      <c r="J27" s="13"/>
      <c r="M27">
        <f>D27+E27+F27+G27+H27</f>
        <v>98</v>
      </c>
      <c r="N27">
        <f>D27*0.17+E27*0.17+F27*0.17+G27*0.17+H27*0.17</f>
        <v>16.66</v>
      </c>
      <c r="O27">
        <f>I27*0.15</f>
        <v>0</v>
      </c>
      <c r="P27">
        <f>ROUND(N27+O27,0)</f>
        <v>17</v>
      </c>
    </row>
    <row r="28" spans="1:16" x14ac:dyDescent="0.25">
      <c r="A28" s="11" t="s">
        <v>188</v>
      </c>
      <c r="B28" s="11">
        <v>26</v>
      </c>
      <c r="C28" s="12" t="s">
        <v>189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190</v>
      </c>
      <c r="B29" s="11">
        <v>27</v>
      </c>
      <c r="C29" s="12" t="s">
        <v>191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192</v>
      </c>
      <c r="B30" s="11">
        <v>28</v>
      </c>
      <c r="C30" s="12" t="s">
        <v>193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194</v>
      </c>
      <c r="B31" s="11">
        <v>29</v>
      </c>
      <c r="C31" s="12" t="s">
        <v>195</v>
      </c>
      <c r="D31" s="13">
        <v>70</v>
      </c>
      <c r="E31" s="14"/>
      <c r="F31" s="13"/>
      <c r="G31" s="13"/>
      <c r="H31" s="13"/>
      <c r="I31" s="13"/>
      <c r="J31" s="13"/>
      <c r="M31">
        <f>D31+E31+F31+G31+H31</f>
        <v>70</v>
      </c>
      <c r="N31">
        <f>D31*0.17+E31*0.17+F31*0.17+G31*0.17+H31*0.17</f>
        <v>11.9</v>
      </c>
      <c r="O31">
        <f>I31*0.15</f>
        <v>0</v>
      </c>
      <c r="P31">
        <f>ROUND(N31+O31,0)</f>
        <v>12</v>
      </c>
    </row>
    <row r="32" spans="1:16" x14ac:dyDescent="0.25">
      <c r="A32" s="11" t="s">
        <v>196</v>
      </c>
      <c r="B32" s="11">
        <v>30</v>
      </c>
      <c r="C32" s="12" t="s">
        <v>197</v>
      </c>
      <c r="D32" s="13">
        <v>82</v>
      </c>
      <c r="E32" s="14"/>
      <c r="F32" s="13"/>
      <c r="G32" s="13"/>
      <c r="H32" s="13"/>
      <c r="I32" s="13"/>
      <c r="J32" s="13"/>
      <c r="M32">
        <f>D32+E32+F32+G32+H32</f>
        <v>82</v>
      </c>
      <c r="N32">
        <f>D32*0.17+E32*0.17+F32*0.17+G32*0.17+H32*0.17</f>
        <v>13.940000000000001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198</v>
      </c>
      <c r="B33" s="11">
        <v>31</v>
      </c>
      <c r="C33" s="12" t="s">
        <v>199</v>
      </c>
      <c r="D33" s="13">
        <v>82</v>
      </c>
      <c r="E33" s="14"/>
      <c r="F33" s="13"/>
      <c r="G33" s="13"/>
      <c r="H33" s="13"/>
      <c r="I33" s="13"/>
      <c r="J33" s="13"/>
      <c r="M33">
        <f>D33+E33+F33+G33+H33</f>
        <v>82</v>
      </c>
      <c r="N33">
        <f>D33*0.17+E33*0.17+F33*0.17+G33*0.17+H33*0.17</f>
        <v>13.940000000000001</v>
      </c>
      <c r="O33">
        <f>I33*0.15</f>
        <v>0</v>
      </c>
      <c r="P33">
        <f>ROUND(N33+O33,0)</f>
        <v>14</v>
      </c>
    </row>
  </sheetData>
  <sheetProtection algorithmName="SHA-512" hashValue="FfKEu5IVrpclgbhWWPEIuDHIOANuOKV9/TQ2eSIQkQbdMlWBEE4vMZYJtC43Ak8z6s6ARvMhnQffIy+ZpvbtTQ==" saltValue="kwdyI5Iymw6IqFwzcNAwtg==" spinCount="100000" sheet="1" objects="1" scenarios="1"/>
  <dataValidations count="31">
    <dataValidation type="whole" allowBlank="1" showInputMessage="1" showErrorMessage="1" errorTitle="Valor fuera de rango" error="Ingrese un valor correcto" sqref="E3" xr:uid="{E2026028-9282-4B9B-A2AF-215138A4E8D2}">
      <formula1>0</formula1>
      <formula2>100</formula2>
    </dataValidation>
    <dataValidation type="whole" allowBlank="1" showInputMessage="1" showErrorMessage="1" errorTitle="Valor fuera de rango" error="Ingrese un valor correcto" sqref="E4" xr:uid="{EDCD605F-F493-4A7A-949C-F6BFD57EED0D}">
      <formula1>0</formula1>
      <formula2>100</formula2>
    </dataValidation>
    <dataValidation type="whole" allowBlank="1" showInputMessage="1" showErrorMessage="1" errorTitle="Valor fuera de rango" error="Ingrese un valor correcto" sqref="E5" xr:uid="{8D819BAB-9FAA-40A0-97A2-491D36B5DA1E}">
      <formula1>0</formula1>
      <formula2>100</formula2>
    </dataValidation>
    <dataValidation type="whole" allowBlank="1" showInputMessage="1" showErrorMessage="1" errorTitle="Valor fuera de rango" error="Ingrese un valor correcto" sqref="E6" xr:uid="{452725F6-B844-4F25-9A41-705F35A99B00}">
      <formula1>0</formula1>
      <formula2>100</formula2>
    </dataValidation>
    <dataValidation type="whole" allowBlank="1" showInputMessage="1" showErrorMessage="1" errorTitle="Valor fuera de rango" error="Ingrese un valor correcto" sqref="E7" xr:uid="{8BE8A13A-2449-49A0-A904-26E634652787}">
      <formula1>0</formula1>
      <formula2>100</formula2>
    </dataValidation>
    <dataValidation type="whole" allowBlank="1" showInputMessage="1" showErrorMessage="1" errorTitle="Valor fuera de rango" error="Ingrese un valor correcto" sqref="E8" xr:uid="{FCEDF0DD-38E5-4F67-B836-5A5831B51759}">
      <formula1>0</formula1>
      <formula2>100</formula2>
    </dataValidation>
    <dataValidation type="whole" allowBlank="1" showInputMessage="1" showErrorMessage="1" errorTitle="Valor fuera de rango" error="Ingrese un valor correcto" sqref="E9" xr:uid="{34DB466B-8D7B-42A9-88FF-3289D2C241B4}">
      <formula1>0</formula1>
      <formula2>100</formula2>
    </dataValidation>
    <dataValidation type="whole" allowBlank="1" showInputMessage="1" showErrorMessage="1" errorTitle="Valor fuera de rango" error="Ingrese un valor correcto" sqref="E10" xr:uid="{3D77939B-2299-4F4C-8C74-E7BACB4115E9}">
      <formula1>0</formula1>
      <formula2>100</formula2>
    </dataValidation>
    <dataValidation type="whole" allowBlank="1" showInputMessage="1" showErrorMessage="1" errorTitle="Valor fuera de rango" error="Ingrese un valor correcto" sqref="E11" xr:uid="{9A6D9413-2DB7-4A41-A026-75F54C762453}">
      <formula1>0</formula1>
      <formula2>100</formula2>
    </dataValidation>
    <dataValidation type="whole" allowBlank="1" showInputMessage="1" showErrorMessage="1" errorTitle="Valor fuera de rango" error="Ingrese un valor correcto" sqref="E12" xr:uid="{6D8C3579-CE56-4E8E-A882-FD36D2655B42}">
      <formula1>0</formula1>
      <formula2>100</formula2>
    </dataValidation>
    <dataValidation type="whole" allowBlank="1" showInputMessage="1" showErrorMessage="1" errorTitle="Valor fuera de rango" error="Ingrese un valor correcto" sqref="E13" xr:uid="{2AE996A8-2FFF-4693-ABC6-B987F9FCF474}">
      <formula1>0</formula1>
      <formula2>100</formula2>
    </dataValidation>
    <dataValidation type="whole" allowBlank="1" showInputMessage="1" showErrorMessage="1" errorTitle="Valor fuera de rango" error="Ingrese un valor correcto" sqref="E14" xr:uid="{2ACA3251-F3A9-405A-AE63-130A6B616656}">
      <formula1>0</formula1>
      <formula2>100</formula2>
    </dataValidation>
    <dataValidation type="whole" allowBlank="1" showInputMessage="1" showErrorMessage="1" errorTitle="Valor fuera de rango" error="Ingrese un valor correcto" sqref="E15" xr:uid="{CC1AD9D6-7C47-436A-AD85-4D2F1F2EA327}">
      <formula1>0</formula1>
      <formula2>100</formula2>
    </dataValidation>
    <dataValidation type="whole" allowBlank="1" showInputMessage="1" showErrorMessage="1" errorTitle="Valor fuera de rango" error="Ingrese un valor correcto" sqref="E16" xr:uid="{C0994DB5-2A80-4F2B-B720-BCA91701A894}">
      <formula1>0</formula1>
      <formula2>100</formula2>
    </dataValidation>
    <dataValidation type="whole" allowBlank="1" showInputMessage="1" showErrorMessage="1" errorTitle="Valor fuera de rango" error="Ingrese un valor correcto" sqref="E17" xr:uid="{301D5E41-300C-4F32-8411-E1FFB459F319}">
      <formula1>0</formula1>
      <formula2>100</formula2>
    </dataValidation>
    <dataValidation type="whole" allowBlank="1" showInputMessage="1" showErrorMessage="1" errorTitle="Valor fuera de rango" error="Ingrese un valor correcto" sqref="E18" xr:uid="{696ED2A4-48D6-4378-9DBE-879C60ED0592}">
      <formula1>0</formula1>
      <formula2>100</formula2>
    </dataValidation>
    <dataValidation type="whole" allowBlank="1" showInputMessage="1" showErrorMessage="1" errorTitle="Valor fuera de rango" error="Ingrese un valor correcto" sqref="E19" xr:uid="{54E0477E-AB0C-422A-9357-40E79C7C6C69}">
      <formula1>0</formula1>
      <formula2>100</formula2>
    </dataValidation>
    <dataValidation type="whole" allowBlank="1" showInputMessage="1" showErrorMessage="1" errorTitle="Valor fuera de rango" error="Ingrese un valor correcto" sqref="E20" xr:uid="{70079C02-077A-47C0-85FB-9183262A0079}">
      <formula1>0</formula1>
      <formula2>100</formula2>
    </dataValidation>
    <dataValidation type="whole" allowBlank="1" showInputMessage="1" showErrorMessage="1" errorTitle="Valor fuera de rango" error="Ingrese un valor correcto" sqref="E21" xr:uid="{2E492616-7406-43B6-9536-B77FA6C475EB}">
      <formula1>0</formula1>
      <formula2>100</formula2>
    </dataValidation>
    <dataValidation type="whole" allowBlank="1" showInputMessage="1" showErrorMessage="1" errorTitle="Valor fuera de rango" error="Ingrese un valor correcto" sqref="E22" xr:uid="{FC985540-045F-4299-B6AB-33A97FAD484C}">
      <formula1>0</formula1>
      <formula2>100</formula2>
    </dataValidation>
    <dataValidation type="whole" allowBlank="1" showInputMessage="1" showErrorMessage="1" errorTitle="Valor fuera de rango" error="Ingrese un valor correcto" sqref="E23" xr:uid="{041D817E-B636-459B-BC49-C8FCA4A1CB2F}">
      <formula1>0</formula1>
      <formula2>100</formula2>
    </dataValidation>
    <dataValidation type="whole" allowBlank="1" showInputMessage="1" showErrorMessage="1" errorTitle="Valor fuera de rango" error="Ingrese un valor correcto" sqref="E24" xr:uid="{61C7A90E-250C-44B1-9AA2-D28B26C379F4}">
      <formula1>0</formula1>
      <formula2>100</formula2>
    </dataValidation>
    <dataValidation type="whole" allowBlank="1" showInputMessage="1" showErrorMessage="1" errorTitle="Valor fuera de rango" error="Ingrese un valor correcto" sqref="E25" xr:uid="{6AC705B9-6E10-4BED-9A72-EEBC1C4DE138}">
      <formula1>0</formula1>
      <formula2>100</formula2>
    </dataValidation>
    <dataValidation type="whole" allowBlank="1" showInputMessage="1" showErrorMessage="1" errorTitle="Valor fuera de rango" error="Ingrese un valor correcto" sqref="E26" xr:uid="{E4ECCB92-CB9A-46E9-8AA7-9988EA6BEB40}">
      <formula1>0</formula1>
      <formula2>100</formula2>
    </dataValidation>
    <dataValidation type="whole" allowBlank="1" showInputMessage="1" showErrorMessage="1" errorTitle="Valor fuera de rango" error="Ingrese un valor correcto" sqref="E27" xr:uid="{22950D01-E9AD-4AEA-A595-7F940E5B2E2B}">
      <formula1>0</formula1>
      <formula2>100</formula2>
    </dataValidation>
    <dataValidation type="whole" allowBlank="1" showInputMessage="1" showErrorMessage="1" errorTitle="Valor fuera de rango" error="Ingrese un valor correcto" sqref="E28" xr:uid="{8AB69CC3-0030-4E68-93DC-B3647FE7DA73}">
      <formula1>0</formula1>
      <formula2>100</formula2>
    </dataValidation>
    <dataValidation type="whole" allowBlank="1" showInputMessage="1" showErrorMessage="1" errorTitle="Valor fuera de rango" error="Ingrese un valor correcto" sqref="E29" xr:uid="{25FDECD9-4062-4CCC-B187-1AF40475118A}">
      <formula1>0</formula1>
      <formula2>100</formula2>
    </dataValidation>
    <dataValidation type="whole" allowBlank="1" showInputMessage="1" showErrorMessage="1" errorTitle="Valor fuera de rango" error="Ingrese un valor correcto" sqref="E30" xr:uid="{061AA31B-C497-4121-8827-7A60CC839D98}">
      <formula1>0</formula1>
      <formula2>100</formula2>
    </dataValidation>
    <dataValidation type="whole" allowBlank="1" showInputMessage="1" showErrorMessage="1" errorTitle="Valor fuera de rango" error="Ingrese un valor correcto" sqref="E31" xr:uid="{D9483B45-3DDE-4A80-B26F-E13DF0DF96EF}">
      <formula1>0</formula1>
      <formula2>100</formula2>
    </dataValidation>
    <dataValidation type="whole" allowBlank="1" showInputMessage="1" showErrorMessage="1" errorTitle="Valor fuera de rango" error="Ingrese un valor correcto" sqref="E32" xr:uid="{7A3D3BA2-5CB4-4CCB-940E-C93BA0D82382}">
      <formula1>0</formula1>
      <formula2>100</formula2>
    </dataValidation>
    <dataValidation type="whole" allowBlank="1" showInputMessage="1" showErrorMessage="1" errorTitle="Valor fuera de rango" error="Ingrese un valor correcto" sqref="E33" xr:uid="{68982B72-5F7B-4584-9D2E-648F05518A15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A924-7061-4AC8-8536-F27A01CFDCC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201</v>
      </c>
      <c r="C1" s="1" t="s">
        <v>202</v>
      </c>
      <c r="D1" s="5" t="s">
        <v>265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203</v>
      </c>
      <c r="B3" s="11">
        <v>1</v>
      </c>
      <c r="C3" s="12" t="s">
        <v>204</v>
      </c>
      <c r="D3" s="13">
        <v>100</v>
      </c>
      <c r="E3" s="14"/>
      <c r="F3" s="13"/>
      <c r="G3" s="13"/>
      <c r="H3" s="13"/>
      <c r="I3" s="13"/>
      <c r="J3" s="13"/>
      <c r="M3">
        <f>D3+E3+F3+G3+H3</f>
        <v>100</v>
      </c>
      <c r="N3">
        <f>D3*0.17+E3*0.17+F3*0.17+G3*0.17+H3*0.17</f>
        <v>17</v>
      </c>
      <c r="O3">
        <f>I3*0.15</f>
        <v>0</v>
      </c>
      <c r="P3">
        <f>ROUND(N3+O3,0)</f>
        <v>17</v>
      </c>
    </row>
    <row r="4" spans="1:16" x14ac:dyDescent="0.25">
      <c r="A4" s="11" t="s">
        <v>205</v>
      </c>
      <c r="B4" s="11">
        <v>2</v>
      </c>
      <c r="C4" s="12" t="s">
        <v>206</v>
      </c>
      <c r="D4" s="13">
        <v>92</v>
      </c>
      <c r="E4" s="14"/>
      <c r="F4" s="13"/>
      <c r="G4" s="13"/>
      <c r="H4" s="13"/>
      <c r="I4" s="13"/>
      <c r="J4" s="13"/>
      <c r="M4">
        <f>D4+E4+F4+G4+H4</f>
        <v>92</v>
      </c>
      <c r="N4">
        <f>D4*0.17+E4*0.17+F4*0.17+G4*0.17+H4*0.17</f>
        <v>15.64</v>
      </c>
      <c r="O4">
        <f>I4*0.15</f>
        <v>0</v>
      </c>
      <c r="P4">
        <f>ROUND(N4+O4,0)</f>
        <v>16</v>
      </c>
    </row>
    <row r="5" spans="1:16" x14ac:dyDescent="0.25">
      <c r="A5" s="11" t="s">
        <v>207</v>
      </c>
      <c r="B5" s="11">
        <v>3</v>
      </c>
      <c r="C5" s="12" t="s">
        <v>208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209</v>
      </c>
      <c r="B6" s="11">
        <v>4</v>
      </c>
      <c r="C6" s="12" t="s">
        <v>210</v>
      </c>
      <c r="D6" s="13">
        <v>96</v>
      </c>
      <c r="E6" s="14"/>
      <c r="F6" s="13"/>
      <c r="G6" s="13"/>
      <c r="H6" s="13"/>
      <c r="I6" s="13"/>
      <c r="J6" s="13"/>
      <c r="M6">
        <f>D6+E6+F6+G6+H6</f>
        <v>96</v>
      </c>
      <c r="N6">
        <f>D6*0.17+E6*0.17+F6*0.17+G6*0.17+H6*0.17</f>
        <v>16.32</v>
      </c>
      <c r="O6">
        <f>I6*0.15</f>
        <v>0</v>
      </c>
      <c r="P6">
        <f>ROUND(N6+O6,0)</f>
        <v>16</v>
      </c>
    </row>
    <row r="7" spans="1:16" x14ac:dyDescent="0.25">
      <c r="A7" s="11" t="s">
        <v>211</v>
      </c>
      <c r="B7" s="11">
        <v>5</v>
      </c>
      <c r="C7" s="12" t="s">
        <v>212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213</v>
      </c>
      <c r="B8" s="11">
        <v>6</v>
      </c>
      <c r="C8" s="12" t="s">
        <v>214</v>
      </c>
      <c r="D8" s="13">
        <v>100</v>
      </c>
      <c r="E8" s="14"/>
      <c r="F8" s="13"/>
      <c r="G8" s="13"/>
      <c r="H8" s="13"/>
      <c r="I8" s="13"/>
      <c r="J8" s="13"/>
      <c r="M8">
        <f>D8+E8+F8+G8+H8</f>
        <v>100</v>
      </c>
      <c r="N8">
        <f>D8*0.17+E8*0.17+F8*0.17+G8*0.17+H8*0.17</f>
        <v>17</v>
      </c>
      <c r="O8">
        <f>I8*0.15</f>
        <v>0</v>
      </c>
      <c r="P8">
        <f>ROUND(N8+O8,0)</f>
        <v>17</v>
      </c>
    </row>
    <row r="9" spans="1:16" x14ac:dyDescent="0.25">
      <c r="A9" s="11" t="s">
        <v>215</v>
      </c>
      <c r="B9" s="11">
        <v>7</v>
      </c>
      <c r="C9" s="12" t="s">
        <v>216</v>
      </c>
      <c r="D9" s="13">
        <v>100</v>
      </c>
      <c r="E9" s="14"/>
      <c r="F9" s="13"/>
      <c r="G9" s="13"/>
      <c r="H9" s="13"/>
      <c r="I9" s="13"/>
      <c r="J9" s="13"/>
      <c r="M9">
        <f>D9+E9+F9+G9+H9</f>
        <v>100</v>
      </c>
      <c r="N9">
        <f>D9*0.17+E9*0.17+F9*0.17+G9*0.17+H9*0.17</f>
        <v>17</v>
      </c>
      <c r="O9">
        <f>I9*0.15</f>
        <v>0</v>
      </c>
      <c r="P9">
        <f>ROUND(N9+O9,0)</f>
        <v>17</v>
      </c>
    </row>
    <row r="10" spans="1:16" x14ac:dyDescent="0.25">
      <c r="A10" s="11" t="s">
        <v>217</v>
      </c>
      <c r="B10" s="11">
        <v>8</v>
      </c>
      <c r="C10" s="12" t="s">
        <v>218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219</v>
      </c>
      <c r="B11" s="11">
        <v>9</v>
      </c>
      <c r="C11" s="12" t="s">
        <v>220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221</v>
      </c>
      <c r="B12" s="11">
        <v>10</v>
      </c>
      <c r="C12" s="12" t="s">
        <v>222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223</v>
      </c>
      <c r="B13" s="11">
        <v>11</v>
      </c>
      <c r="C13" s="12" t="s">
        <v>224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225</v>
      </c>
      <c r="B14" s="11">
        <v>12</v>
      </c>
      <c r="C14" s="12" t="s">
        <v>226</v>
      </c>
      <c r="D14" s="13">
        <v>86</v>
      </c>
      <c r="E14" s="14"/>
      <c r="F14" s="13"/>
      <c r="G14" s="13"/>
      <c r="H14" s="13"/>
      <c r="I14" s="13"/>
      <c r="J14" s="13"/>
      <c r="M14">
        <f>D14+E14+F14+G14+H14</f>
        <v>86</v>
      </c>
      <c r="N14">
        <f>D14*0.17+E14*0.17+F14*0.17+G14*0.17+H14*0.17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227</v>
      </c>
      <c r="B15" s="11">
        <v>13</v>
      </c>
      <c r="C15" s="12" t="s">
        <v>228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229</v>
      </c>
      <c r="B16" s="11">
        <v>14</v>
      </c>
      <c r="C16" s="12" t="s">
        <v>230</v>
      </c>
      <c r="D16" s="13">
        <v>84</v>
      </c>
      <c r="E16" s="14"/>
      <c r="F16" s="13"/>
      <c r="G16" s="13"/>
      <c r="H16" s="13"/>
      <c r="I16" s="13"/>
      <c r="J16" s="13"/>
      <c r="M16">
        <f>D16+E16+F16+G16+H16</f>
        <v>84</v>
      </c>
      <c r="N16">
        <f>D16*0.17+E16*0.17+F16*0.17+G16*0.17+H16*0.17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231</v>
      </c>
      <c r="B17" s="11">
        <v>15</v>
      </c>
      <c r="C17" s="12" t="s">
        <v>232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233</v>
      </c>
      <c r="B18" s="11">
        <v>16</v>
      </c>
      <c r="C18" s="12" t="s">
        <v>234</v>
      </c>
      <c r="D18" s="13">
        <v>96</v>
      </c>
      <c r="E18" s="14"/>
      <c r="F18" s="13"/>
      <c r="G18" s="13"/>
      <c r="H18" s="13"/>
      <c r="I18" s="13"/>
      <c r="J18" s="13"/>
      <c r="M18">
        <f>D18+E18+F18+G18+H18</f>
        <v>96</v>
      </c>
      <c r="N18">
        <f>D18*0.17+E18*0.17+F18*0.17+G18*0.17+H18*0.17</f>
        <v>16.32</v>
      </c>
      <c r="O18">
        <f>I18*0.15</f>
        <v>0</v>
      </c>
      <c r="P18">
        <f>ROUND(N18+O18,0)</f>
        <v>16</v>
      </c>
    </row>
    <row r="19" spans="1:16" x14ac:dyDescent="0.25">
      <c r="A19" s="11" t="s">
        <v>235</v>
      </c>
      <c r="B19" s="11">
        <v>17</v>
      </c>
      <c r="C19" s="12" t="s">
        <v>236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237</v>
      </c>
      <c r="B20" s="11">
        <v>18</v>
      </c>
      <c r="C20" s="12" t="s">
        <v>238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239</v>
      </c>
      <c r="B21" s="11">
        <v>19</v>
      </c>
      <c r="C21" s="12" t="s">
        <v>240</v>
      </c>
      <c r="D21" s="13">
        <v>100</v>
      </c>
      <c r="E21" s="14"/>
      <c r="F21" s="13"/>
      <c r="G21" s="13"/>
      <c r="H21" s="13"/>
      <c r="I21" s="13"/>
      <c r="J21" s="13"/>
      <c r="M21">
        <f>D21+E21+F21+G21+H21</f>
        <v>100</v>
      </c>
      <c r="N21">
        <f>D21*0.17+E21*0.17+F21*0.17+G21*0.17+H21*0.17</f>
        <v>17</v>
      </c>
      <c r="O21">
        <f>I21*0.15</f>
        <v>0</v>
      </c>
      <c r="P21">
        <f>ROUND(N21+O21,0)</f>
        <v>17</v>
      </c>
    </row>
    <row r="22" spans="1:16" x14ac:dyDescent="0.25">
      <c r="A22" s="11" t="s">
        <v>241</v>
      </c>
      <c r="B22" s="11">
        <v>20</v>
      </c>
      <c r="C22" s="12" t="s">
        <v>242</v>
      </c>
      <c r="D22" s="13">
        <v>100</v>
      </c>
      <c r="E22" s="14"/>
      <c r="F22" s="13"/>
      <c r="G22" s="13"/>
      <c r="H22" s="13"/>
      <c r="I22" s="13"/>
      <c r="J22" s="13"/>
      <c r="M22">
        <f>D22+E22+F22+G22+H22</f>
        <v>100</v>
      </c>
      <c r="N22">
        <f>D22*0.17+E22*0.17+F22*0.17+G22*0.17+H22*0.17</f>
        <v>17</v>
      </c>
      <c r="O22">
        <f>I22*0.15</f>
        <v>0</v>
      </c>
      <c r="P22">
        <f>ROUND(N22+O22,0)</f>
        <v>17</v>
      </c>
    </row>
    <row r="23" spans="1:16" x14ac:dyDescent="0.25">
      <c r="A23" s="11" t="s">
        <v>243</v>
      </c>
      <c r="B23" s="11">
        <v>21</v>
      </c>
      <c r="C23" s="12" t="s">
        <v>244</v>
      </c>
      <c r="D23" s="13">
        <v>90</v>
      </c>
      <c r="E23" s="14"/>
      <c r="F23" s="13"/>
      <c r="G23" s="13"/>
      <c r="H23" s="13"/>
      <c r="I23" s="13"/>
      <c r="J23" s="13"/>
      <c r="M23">
        <f>D23+E23+F23+G23+H23</f>
        <v>90</v>
      </c>
      <c r="N23">
        <f>D23*0.17+E23*0.17+F23*0.17+G23*0.17+H23*0.17</f>
        <v>15.3</v>
      </c>
      <c r="O23">
        <f>I23*0.15</f>
        <v>0</v>
      </c>
      <c r="P23">
        <f>ROUND(N23+O23,0)</f>
        <v>15</v>
      </c>
    </row>
    <row r="24" spans="1:16" x14ac:dyDescent="0.25">
      <c r="A24" s="11" t="s">
        <v>245</v>
      </c>
      <c r="B24" s="11">
        <v>22</v>
      </c>
      <c r="C24" s="12" t="s">
        <v>246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247</v>
      </c>
      <c r="B25" s="11">
        <v>23</v>
      </c>
      <c r="C25" s="12" t="s">
        <v>248</v>
      </c>
      <c r="D25" s="13">
        <v>100</v>
      </c>
      <c r="E25" s="14"/>
      <c r="F25" s="13"/>
      <c r="G25" s="13"/>
      <c r="H25" s="13"/>
      <c r="I25" s="13"/>
      <c r="J25" s="13"/>
      <c r="M25">
        <f>D25+E25+F25+G25+H25</f>
        <v>100</v>
      </c>
      <c r="N25">
        <f>D25*0.17+E25*0.17+F25*0.17+G25*0.17+H25*0.17</f>
        <v>17</v>
      </c>
      <c r="O25">
        <f>I25*0.15</f>
        <v>0</v>
      </c>
      <c r="P25">
        <f>ROUND(N25+O25,0)</f>
        <v>17</v>
      </c>
    </row>
    <row r="26" spans="1:16" x14ac:dyDescent="0.25">
      <c r="A26" s="11" t="s">
        <v>249</v>
      </c>
      <c r="B26" s="11">
        <v>24</v>
      </c>
      <c r="C26" s="12" t="s">
        <v>250</v>
      </c>
      <c r="D26" s="13">
        <v>100</v>
      </c>
      <c r="E26" s="14"/>
      <c r="F26" s="13"/>
      <c r="G26" s="13"/>
      <c r="H26" s="13"/>
      <c r="I26" s="13"/>
      <c r="J26" s="13"/>
      <c r="M26">
        <f>D26+E26+F26+G26+H26</f>
        <v>100</v>
      </c>
      <c r="N26">
        <f>D26*0.17+E26*0.17+F26*0.17+G26*0.17+H26*0.17</f>
        <v>17</v>
      </c>
      <c r="O26">
        <f>I26*0.15</f>
        <v>0</v>
      </c>
      <c r="P26">
        <f>ROUND(N26+O26,0)</f>
        <v>17</v>
      </c>
    </row>
    <row r="27" spans="1:16" x14ac:dyDescent="0.25">
      <c r="A27" s="11" t="s">
        <v>251</v>
      </c>
      <c r="B27" s="11">
        <v>25</v>
      </c>
      <c r="C27" s="12" t="s">
        <v>252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253</v>
      </c>
      <c r="B28" s="11">
        <v>26</v>
      </c>
      <c r="C28" s="12" t="s">
        <v>254</v>
      </c>
      <c r="D28" s="13">
        <v>100</v>
      </c>
      <c r="E28" s="14"/>
      <c r="F28" s="13"/>
      <c r="G28" s="13"/>
      <c r="H28" s="13"/>
      <c r="I28" s="13"/>
      <c r="J28" s="13"/>
      <c r="M28">
        <f>D28+E28+F28+G28+H28</f>
        <v>100</v>
      </c>
      <c r="N28">
        <f>D28*0.17+E28*0.17+F28*0.17+G28*0.17+H28*0.17</f>
        <v>17</v>
      </c>
      <c r="O28">
        <f>I28*0.15</f>
        <v>0</v>
      </c>
      <c r="P28">
        <f>ROUND(N28+O28,0)</f>
        <v>17</v>
      </c>
    </row>
    <row r="29" spans="1:16" x14ac:dyDescent="0.25">
      <c r="A29" s="11" t="s">
        <v>255</v>
      </c>
      <c r="B29" s="11">
        <v>27</v>
      </c>
      <c r="C29" s="12" t="s">
        <v>256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257</v>
      </c>
      <c r="B30" s="11">
        <v>28</v>
      </c>
      <c r="C30" s="12" t="s">
        <v>258</v>
      </c>
      <c r="D30" s="13">
        <v>100</v>
      </c>
      <c r="E30" s="14"/>
      <c r="F30" s="13"/>
      <c r="G30" s="13"/>
      <c r="H30" s="13"/>
      <c r="I30" s="13"/>
      <c r="J30" s="13"/>
      <c r="M30">
        <f>D30+E30+F30+G30+H30</f>
        <v>100</v>
      </c>
      <c r="N30">
        <f>D30*0.17+E30*0.17+F30*0.17+G30*0.17+H30*0.17</f>
        <v>17</v>
      </c>
      <c r="O30">
        <f>I30*0.15</f>
        <v>0</v>
      </c>
      <c r="P30">
        <f>ROUND(N30+O30,0)</f>
        <v>17</v>
      </c>
    </row>
    <row r="31" spans="1:16" x14ac:dyDescent="0.25">
      <c r="A31" s="11" t="s">
        <v>259</v>
      </c>
      <c r="B31" s="11">
        <v>29</v>
      </c>
      <c r="C31" s="12" t="s">
        <v>260</v>
      </c>
      <c r="D31" s="13">
        <v>100</v>
      </c>
      <c r="E31" s="14"/>
      <c r="F31" s="13"/>
      <c r="G31" s="13"/>
      <c r="H31" s="13"/>
      <c r="I31" s="13"/>
      <c r="J31" s="13"/>
      <c r="M31">
        <f>D31+E31+F31+G31+H31</f>
        <v>100</v>
      </c>
      <c r="N31">
        <f>D31*0.17+E31*0.17+F31*0.17+G31*0.17+H31*0.17</f>
        <v>17</v>
      </c>
      <c r="O31">
        <f>I31*0.15</f>
        <v>0</v>
      </c>
      <c r="P31">
        <f>ROUND(N31+O31,0)</f>
        <v>17</v>
      </c>
    </row>
    <row r="32" spans="1:16" x14ac:dyDescent="0.25">
      <c r="A32" s="11" t="s">
        <v>261</v>
      </c>
      <c r="B32" s="11">
        <v>30</v>
      </c>
      <c r="C32" s="12" t="s">
        <v>262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263</v>
      </c>
      <c r="B33" s="11">
        <v>31</v>
      </c>
      <c r="C33" s="12" t="s">
        <v>264</v>
      </c>
      <c r="D33" s="13">
        <v>94</v>
      </c>
      <c r="E33" s="14"/>
      <c r="F33" s="13"/>
      <c r="G33" s="13"/>
      <c r="H33" s="13"/>
      <c r="I33" s="13"/>
      <c r="J33" s="13"/>
      <c r="M33">
        <f>D33+E33+F33+G33+H33</f>
        <v>94</v>
      </c>
      <c r="N33">
        <f>D33*0.17+E33*0.17+F33*0.17+G33*0.17+H33*0.17</f>
        <v>15.98</v>
      </c>
      <c r="O33">
        <f>I33*0.15</f>
        <v>0</v>
      </c>
      <c r="P33">
        <f>ROUND(N33+O33,0)</f>
        <v>16</v>
      </c>
    </row>
  </sheetData>
  <sheetProtection algorithmName="SHA-512" hashValue="+y1JTqJQLJh+J4JZDkY7M/Ye953B6rj4hgBu0uh9u57t22Ne8qoDxSzRWEEQfIyaxAkEBQP/G3/fHax6oMZElQ==" saltValue="uFB0cKegRqXjUWawVFo+KA==" spinCount="100000" sheet="1" objects="1" scenarios="1"/>
  <dataValidations count="31">
    <dataValidation type="whole" allowBlank="1" showInputMessage="1" showErrorMessage="1" errorTitle="Valor fuera de rango" error="Ingrese un valor correcto" sqref="E3" xr:uid="{B20DCE90-047D-499D-BD38-B7BF324CC86F}">
      <formula1>0</formula1>
      <formula2>100</formula2>
    </dataValidation>
    <dataValidation type="whole" allowBlank="1" showInputMessage="1" showErrorMessage="1" errorTitle="Valor fuera de rango" error="Ingrese un valor correcto" sqref="E4" xr:uid="{5A6EE6A5-EAE4-4562-B91D-13B84BAF6DF5}">
      <formula1>0</formula1>
      <formula2>100</formula2>
    </dataValidation>
    <dataValidation type="whole" allowBlank="1" showInputMessage="1" showErrorMessage="1" errorTitle="Valor fuera de rango" error="Ingrese un valor correcto" sqref="E5" xr:uid="{66CD53E3-C81D-4E31-9573-672B9FC8A5AB}">
      <formula1>0</formula1>
      <formula2>100</formula2>
    </dataValidation>
    <dataValidation type="whole" allowBlank="1" showInputMessage="1" showErrorMessage="1" errorTitle="Valor fuera de rango" error="Ingrese un valor correcto" sqref="E6" xr:uid="{8CE75430-61D3-4139-A41C-A068FCDABE86}">
      <formula1>0</formula1>
      <formula2>100</formula2>
    </dataValidation>
    <dataValidation type="whole" allowBlank="1" showInputMessage="1" showErrorMessage="1" errorTitle="Valor fuera de rango" error="Ingrese un valor correcto" sqref="E7" xr:uid="{59C24BB0-851A-47BE-BEBF-1C0933C9535D}">
      <formula1>0</formula1>
      <formula2>100</formula2>
    </dataValidation>
    <dataValidation type="whole" allowBlank="1" showInputMessage="1" showErrorMessage="1" errorTitle="Valor fuera de rango" error="Ingrese un valor correcto" sqref="E8" xr:uid="{1C0886CC-7DB2-4459-BE1D-486D1CBDB061}">
      <formula1>0</formula1>
      <formula2>100</formula2>
    </dataValidation>
    <dataValidation type="whole" allowBlank="1" showInputMessage="1" showErrorMessage="1" errorTitle="Valor fuera de rango" error="Ingrese un valor correcto" sqref="E9" xr:uid="{83C69411-9739-4470-8621-46F7830B94D6}">
      <formula1>0</formula1>
      <formula2>100</formula2>
    </dataValidation>
    <dataValidation type="whole" allowBlank="1" showInputMessage="1" showErrorMessage="1" errorTitle="Valor fuera de rango" error="Ingrese un valor correcto" sqref="E10" xr:uid="{7E34AB1D-1562-4284-9185-F1D466753D4A}">
      <formula1>0</formula1>
      <formula2>100</formula2>
    </dataValidation>
    <dataValidation type="whole" allowBlank="1" showInputMessage="1" showErrorMessage="1" errorTitle="Valor fuera de rango" error="Ingrese un valor correcto" sqref="E11" xr:uid="{D50A44C6-9770-43B0-BABE-8BD2A82A7E8A}">
      <formula1>0</formula1>
      <formula2>100</formula2>
    </dataValidation>
    <dataValidation type="whole" allowBlank="1" showInputMessage="1" showErrorMessage="1" errorTitle="Valor fuera de rango" error="Ingrese un valor correcto" sqref="E12" xr:uid="{8686ED59-193C-4756-83B8-63123E2F98C9}">
      <formula1>0</formula1>
      <formula2>100</formula2>
    </dataValidation>
    <dataValidation type="whole" allowBlank="1" showInputMessage="1" showErrorMessage="1" errorTitle="Valor fuera de rango" error="Ingrese un valor correcto" sqref="E13" xr:uid="{83BEFAB3-CE96-413B-97B9-C6E895D59798}">
      <formula1>0</formula1>
      <formula2>100</formula2>
    </dataValidation>
    <dataValidation type="whole" allowBlank="1" showInputMessage="1" showErrorMessage="1" errorTitle="Valor fuera de rango" error="Ingrese un valor correcto" sqref="E14" xr:uid="{22468CAC-CD43-4F00-8722-392549702E02}">
      <formula1>0</formula1>
      <formula2>100</formula2>
    </dataValidation>
    <dataValidation type="whole" allowBlank="1" showInputMessage="1" showErrorMessage="1" errorTitle="Valor fuera de rango" error="Ingrese un valor correcto" sqref="E15" xr:uid="{6AF7688E-1CA1-4406-A993-4F82571B34D2}">
      <formula1>0</formula1>
      <formula2>100</formula2>
    </dataValidation>
    <dataValidation type="whole" allowBlank="1" showInputMessage="1" showErrorMessage="1" errorTitle="Valor fuera de rango" error="Ingrese un valor correcto" sqref="E16" xr:uid="{8293950F-128B-4685-AC5F-AB7E636D1756}">
      <formula1>0</formula1>
      <formula2>100</formula2>
    </dataValidation>
    <dataValidation type="whole" allowBlank="1" showInputMessage="1" showErrorMessage="1" errorTitle="Valor fuera de rango" error="Ingrese un valor correcto" sqref="E17" xr:uid="{09357E87-A58F-43E5-A9C1-0547BCB38C93}">
      <formula1>0</formula1>
      <formula2>100</formula2>
    </dataValidation>
    <dataValidation type="whole" allowBlank="1" showInputMessage="1" showErrorMessage="1" errorTitle="Valor fuera de rango" error="Ingrese un valor correcto" sqref="E18" xr:uid="{023C0235-086F-46B1-87C4-3B1F3326C8BB}">
      <formula1>0</formula1>
      <formula2>100</formula2>
    </dataValidation>
    <dataValidation type="whole" allowBlank="1" showInputMessage="1" showErrorMessage="1" errorTitle="Valor fuera de rango" error="Ingrese un valor correcto" sqref="E19" xr:uid="{6C273027-FA24-45F8-BCFD-03627C740596}">
      <formula1>0</formula1>
      <formula2>100</formula2>
    </dataValidation>
    <dataValidation type="whole" allowBlank="1" showInputMessage="1" showErrorMessage="1" errorTitle="Valor fuera de rango" error="Ingrese un valor correcto" sqref="E20" xr:uid="{0C33A96C-C521-4466-8455-C041A92BF56B}">
      <formula1>0</formula1>
      <formula2>100</formula2>
    </dataValidation>
    <dataValidation type="whole" allowBlank="1" showInputMessage="1" showErrorMessage="1" errorTitle="Valor fuera de rango" error="Ingrese un valor correcto" sqref="E21" xr:uid="{66DDF473-1EE5-4AEA-9BC5-228EFAD18802}">
      <formula1>0</formula1>
      <formula2>100</formula2>
    </dataValidation>
    <dataValidation type="whole" allowBlank="1" showInputMessage="1" showErrorMessage="1" errorTitle="Valor fuera de rango" error="Ingrese un valor correcto" sqref="E22" xr:uid="{7BF52AC1-BA15-4C39-9D22-20BB673CC4D5}">
      <formula1>0</formula1>
      <formula2>100</formula2>
    </dataValidation>
    <dataValidation type="whole" allowBlank="1" showInputMessage="1" showErrorMessage="1" errorTitle="Valor fuera de rango" error="Ingrese un valor correcto" sqref="E23" xr:uid="{183A7CD2-2F58-4A76-82F2-BC7CDB2F1935}">
      <formula1>0</formula1>
      <formula2>100</formula2>
    </dataValidation>
    <dataValidation type="whole" allowBlank="1" showInputMessage="1" showErrorMessage="1" errorTitle="Valor fuera de rango" error="Ingrese un valor correcto" sqref="E24" xr:uid="{09A6C03F-C2E1-4E53-A66C-0E666261A084}">
      <formula1>0</formula1>
      <formula2>100</formula2>
    </dataValidation>
    <dataValidation type="whole" allowBlank="1" showInputMessage="1" showErrorMessage="1" errorTitle="Valor fuera de rango" error="Ingrese un valor correcto" sqref="E25" xr:uid="{6B336280-1619-45B1-9CCC-C3BCE13BB77C}">
      <formula1>0</formula1>
      <formula2>100</formula2>
    </dataValidation>
    <dataValidation type="whole" allowBlank="1" showInputMessage="1" showErrorMessage="1" errorTitle="Valor fuera de rango" error="Ingrese un valor correcto" sqref="E26" xr:uid="{1EC04D2E-D05F-4A71-81B8-B258CC7E7CB1}">
      <formula1>0</formula1>
      <formula2>100</formula2>
    </dataValidation>
    <dataValidation type="whole" allowBlank="1" showInputMessage="1" showErrorMessage="1" errorTitle="Valor fuera de rango" error="Ingrese un valor correcto" sqref="E27" xr:uid="{B2FB5D34-BFAA-46EB-A71A-FB1E534FF427}">
      <formula1>0</formula1>
      <formula2>100</formula2>
    </dataValidation>
    <dataValidation type="whole" allowBlank="1" showInputMessage="1" showErrorMessage="1" errorTitle="Valor fuera de rango" error="Ingrese un valor correcto" sqref="E28" xr:uid="{F059AA50-D55F-4831-BB25-1DB07F4E0F51}">
      <formula1>0</formula1>
      <formula2>100</formula2>
    </dataValidation>
    <dataValidation type="whole" allowBlank="1" showInputMessage="1" showErrorMessage="1" errorTitle="Valor fuera de rango" error="Ingrese un valor correcto" sqref="E29" xr:uid="{F2AD466C-7E3A-415B-9A1B-61E0F92BD7A1}">
      <formula1>0</formula1>
      <formula2>100</formula2>
    </dataValidation>
    <dataValidation type="whole" allowBlank="1" showInputMessage="1" showErrorMessage="1" errorTitle="Valor fuera de rango" error="Ingrese un valor correcto" sqref="E30" xr:uid="{45DAADE1-6F23-4B8C-8290-EB026C8E9DF1}">
      <formula1>0</formula1>
      <formula2>100</formula2>
    </dataValidation>
    <dataValidation type="whole" allowBlank="1" showInputMessage="1" showErrorMessage="1" errorTitle="Valor fuera de rango" error="Ingrese un valor correcto" sqref="E31" xr:uid="{0538D8DE-1D5D-4FAB-872A-96177226CC34}">
      <formula1>0</formula1>
      <formula2>100</formula2>
    </dataValidation>
    <dataValidation type="whole" allowBlank="1" showInputMessage="1" showErrorMessage="1" errorTitle="Valor fuera de rango" error="Ingrese un valor correcto" sqref="E32" xr:uid="{549CB577-7ED6-452D-A790-2817624219BD}">
      <formula1>0</formula1>
      <formula2>100</formula2>
    </dataValidation>
    <dataValidation type="whole" allowBlank="1" showInputMessage="1" showErrorMessage="1" errorTitle="Valor fuera de rango" error="Ingrese un valor correcto" sqref="E33" xr:uid="{C33AFCB6-29DC-4C83-B17C-E7CB35F36FA6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C09E-437C-4630-B89A-7293A1F6C8C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266</v>
      </c>
      <c r="C1" s="1" t="s">
        <v>267</v>
      </c>
      <c r="D1" s="5" t="s">
        <v>338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268</v>
      </c>
      <c r="B3" s="11">
        <v>1</v>
      </c>
      <c r="C3" s="12" t="s">
        <v>269</v>
      </c>
      <c r="D3" s="13">
        <v>88</v>
      </c>
      <c r="E3" s="14"/>
      <c r="F3" s="13"/>
      <c r="G3" s="13"/>
      <c r="H3" s="13"/>
      <c r="I3" s="13"/>
      <c r="J3" s="13"/>
      <c r="M3">
        <f>D3+E3+F3+G3+H3</f>
        <v>88</v>
      </c>
      <c r="N3">
        <f>D3*0.17+E3*0.17+F3*0.17+G3*0.17+H3*0.17</f>
        <v>14.96</v>
      </c>
      <c r="O3">
        <f>I3*0.15</f>
        <v>0</v>
      </c>
      <c r="P3">
        <f>ROUND(N3+O3,0)</f>
        <v>15</v>
      </c>
    </row>
    <row r="4" spans="1:16" x14ac:dyDescent="0.25">
      <c r="A4" s="11" t="s">
        <v>270</v>
      </c>
      <c r="B4" s="11">
        <v>2</v>
      </c>
      <c r="C4" s="12" t="s">
        <v>271</v>
      </c>
      <c r="D4" s="13">
        <v>62</v>
      </c>
      <c r="E4" s="14"/>
      <c r="F4" s="13"/>
      <c r="G4" s="13"/>
      <c r="H4" s="13"/>
      <c r="I4" s="13"/>
      <c r="J4" s="13"/>
      <c r="M4">
        <f>D4+E4+F4+G4+H4</f>
        <v>62</v>
      </c>
      <c r="N4">
        <f>D4*0.17+E4*0.17+F4*0.17+G4*0.17+H4*0.17</f>
        <v>10.540000000000001</v>
      </c>
      <c r="O4">
        <f>I4*0.15</f>
        <v>0</v>
      </c>
      <c r="P4">
        <f>ROUND(N4+O4,0)</f>
        <v>11</v>
      </c>
    </row>
    <row r="5" spans="1:16" x14ac:dyDescent="0.25">
      <c r="A5" s="11" t="s">
        <v>272</v>
      </c>
      <c r="B5" s="11">
        <v>3</v>
      </c>
      <c r="C5" s="12" t="s">
        <v>273</v>
      </c>
      <c r="D5" s="13">
        <v>60</v>
      </c>
      <c r="E5" s="14"/>
      <c r="F5" s="13"/>
      <c r="G5" s="13"/>
      <c r="H5" s="13"/>
      <c r="I5" s="13"/>
      <c r="J5" s="13"/>
      <c r="M5">
        <f>D5+E5+F5+G5+H5</f>
        <v>60</v>
      </c>
      <c r="N5">
        <f>D5*0.17+E5*0.17+F5*0.17+G5*0.17+H5*0.17</f>
        <v>10.200000000000001</v>
      </c>
      <c r="O5">
        <f>I5*0.15</f>
        <v>0</v>
      </c>
      <c r="P5">
        <f>ROUND(N5+O5,0)</f>
        <v>10</v>
      </c>
    </row>
    <row r="6" spans="1:16" x14ac:dyDescent="0.25">
      <c r="A6" s="11" t="s">
        <v>274</v>
      </c>
      <c r="B6" s="11">
        <v>4</v>
      </c>
      <c r="C6" s="12" t="s">
        <v>275</v>
      </c>
      <c r="D6" s="13">
        <v>78</v>
      </c>
      <c r="E6" s="14"/>
      <c r="F6" s="13"/>
      <c r="G6" s="13"/>
      <c r="H6" s="13"/>
      <c r="I6" s="13"/>
      <c r="J6" s="13"/>
      <c r="M6">
        <f>D6+E6+F6+G6+H6</f>
        <v>78</v>
      </c>
      <c r="N6">
        <f>D6*0.17+E6*0.17+F6*0.17+G6*0.17+H6*0.17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1" t="s">
        <v>276</v>
      </c>
      <c r="B7" s="11">
        <v>5</v>
      </c>
      <c r="C7" s="12" t="s">
        <v>277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278</v>
      </c>
      <c r="B8" s="11">
        <v>6</v>
      </c>
      <c r="C8" s="12" t="s">
        <v>279</v>
      </c>
      <c r="D8" s="13">
        <v>95</v>
      </c>
      <c r="E8" s="14"/>
      <c r="F8" s="13"/>
      <c r="G8" s="13"/>
      <c r="H8" s="13"/>
      <c r="I8" s="13"/>
      <c r="J8" s="13"/>
      <c r="M8">
        <f>D8+E8+F8+G8+H8</f>
        <v>95</v>
      </c>
      <c r="N8">
        <f>D8*0.17+E8*0.17+F8*0.17+G8*0.17+H8*0.17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1" t="s">
        <v>280</v>
      </c>
      <c r="B9" s="11">
        <v>7</v>
      </c>
      <c r="C9" s="12" t="s">
        <v>281</v>
      </c>
      <c r="D9" s="13">
        <v>88</v>
      </c>
      <c r="E9" s="14"/>
      <c r="F9" s="13"/>
      <c r="G9" s="13"/>
      <c r="H9" s="13"/>
      <c r="I9" s="13"/>
      <c r="J9" s="13"/>
      <c r="M9">
        <f>D9+E9+F9+G9+H9</f>
        <v>88</v>
      </c>
      <c r="N9">
        <f>D9*0.17+E9*0.17+F9*0.17+G9*0.17+H9*0.17</f>
        <v>14.96</v>
      </c>
      <c r="O9">
        <f>I9*0.15</f>
        <v>0</v>
      </c>
      <c r="P9">
        <f>ROUND(N9+O9,0)</f>
        <v>15</v>
      </c>
    </row>
    <row r="10" spans="1:16" x14ac:dyDescent="0.25">
      <c r="A10" s="11" t="s">
        <v>282</v>
      </c>
      <c r="B10" s="11">
        <v>8</v>
      </c>
      <c r="C10" s="12" t="s">
        <v>283</v>
      </c>
      <c r="D10" s="13">
        <v>83</v>
      </c>
      <c r="E10" s="14"/>
      <c r="F10" s="13"/>
      <c r="G10" s="13"/>
      <c r="H10" s="13"/>
      <c r="I10" s="13"/>
      <c r="J10" s="13"/>
      <c r="M10">
        <f>D10+E10+F10+G10+H10</f>
        <v>83</v>
      </c>
      <c r="N10">
        <f>D10*0.17+E10*0.17+F10*0.17+G10*0.17+H10*0.17</f>
        <v>14.110000000000001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284</v>
      </c>
      <c r="B11" s="11">
        <v>9</v>
      </c>
      <c r="C11" s="12" t="s">
        <v>285</v>
      </c>
      <c r="D11" s="13">
        <v>95</v>
      </c>
      <c r="E11" s="14"/>
      <c r="F11" s="13"/>
      <c r="G11" s="13"/>
      <c r="H11" s="13"/>
      <c r="I11" s="13"/>
      <c r="J11" s="13"/>
      <c r="M11">
        <f>D11+E11+F11+G11+H11</f>
        <v>95</v>
      </c>
      <c r="N11">
        <f>D11*0.17+E11*0.17+F11*0.17+G11*0.17+H11*0.17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286</v>
      </c>
      <c r="B12" s="11">
        <v>10</v>
      </c>
      <c r="C12" s="12" t="s">
        <v>287</v>
      </c>
      <c r="D12" s="13">
        <v>60</v>
      </c>
      <c r="E12" s="14"/>
      <c r="F12" s="13"/>
      <c r="G12" s="13"/>
      <c r="H12" s="13"/>
      <c r="I12" s="13"/>
      <c r="J12" s="13"/>
      <c r="M12">
        <f>D12+E12+F12+G12+H12</f>
        <v>60</v>
      </c>
      <c r="N12">
        <f>D12*0.17+E12*0.17+F12*0.17+G12*0.17+H12*0.17</f>
        <v>10.200000000000001</v>
      </c>
      <c r="O12">
        <f>I12*0.15</f>
        <v>0</v>
      </c>
      <c r="P12">
        <f>ROUND(N12+O12,0)</f>
        <v>10</v>
      </c>
    </row>
    <row r="13" spans="1:16" x14ac:dyDescent="0.25">
      <c r="A13" s="11" t="s">
        <v>288</v>
      </c>
      <c r="B13" s="11">
        <v>11</v>
      </c>
      <c r="C13" s="12" t="s">
        <v>289</v>
      </c>
      <c r="D13" s="13">
        <v>87</v>
      </c>
      <c r="E13" s="14"/>
      <c r="F13" s="13"/>
      <c r="G13" s="13"/>
      <c r="H13" s="13"/>
      <c r="I13" s="13"/>
      <c r="J13" s="13"/>
      <c r="M13">
        <f>D13+E13+F13+G13+H13</f>
        <v>87</v>
      </c>
      <c r="N13">
        <f>D13*0.17+E13*0.17+F13*0.17+G13*0.17+H13*0.17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1" t="s">
        <v>290</v>
      </c>
      <c r="B14" s="11">
        <v>12</v>
      </c>
      <c r="C14" s="12" t="s">
        <v>291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292</v>
      </c>
      <c r="B15" s="11">
        <v>13</v>
      </c>
      <c r="C15" s="12" t="s">
        <v>293</v>
      </c>
      <c r="D15" s="13">
        <v>93</v>
      </c>
      <c r="E15" s="14"/>
      <c r="F15" s="13"/>
      <c r="G15" s="13"/>
      <c r="H15" s="13"/>
      <c r="I15" s="13"/>
      <c r="J15" s="13"/>
      <c r="M15">
        <f>D15+E15+F15+G15+H15</f>
        <v>93</v>
      </c>
      <c r="N15">
        <f>D15*0.17+E15*0.17+F15*0.17+G15*0.17+H15*0.17</f>
        <v>15.81</v>
      </c>
      <c r="O15">
        <f>I15*0.15</f>
        <v>0</v>
      </c>
      <c r="P15">
        <f>ROUND(N15+O15,0)</f>
        <v>16</v>
      </c>
    </row>
    <row r="16" spans="1:16" x14ac:dyDescent="0.25">
      <c r="A16" s="11" t="s">
        <v>294</v>
      </c>
      <c r="B16" s="11">
        <v>14</v>
      </c>
      <c r="C16" s="12" t="s">
        <v>295</v>
      </c>
      <c r="D16" s="13">
        <v>98</v>
      </c>
      <c r="E16" s="14"/>
      <c r="F16" s="13"/>
      <c r="G16" s="13"/>
      <c r="H16" s="13"/>
      <c r="I16" s="13"/>
      <c r="J16" s="13"/>
      <c r="M16">
        <f>D16+E16+F16+G16+H16</f>
        <v>98</v>
      </c>
      <c r="N16">
        <f>D16*0.17+E16*0.17+F16*0.17+G16*0.17+H16*0.17</f>
        <v>16.66</v>
      </c>
      <c r="O16">
        <f>I16*0.15</f>
        <v>0</v>
      </c>
      <c r="P16">
        <f>ROUND(N16+O16,0)</f>
        <v>17</v>
      </c>
    </row>
    <row r="17" spans="1:16" x14ac:dyDescent="0.25">
      <c r="A17" s="11" t="s">
        <v>296</v>
      </c>
      <c r="B17" s="11">
        <v>15</v>
      </c>
      <c r="C17" s="12" t="s">
        <v>297</v>
      </c>
      <c r="D17" s="13">
        <v>83</v>
      </c>
      <c r="E17" s="14"/>
      <c r="F17" s="13"/>
      <c r="G17" s="13"/>
      <c r="H17" s="13"/>
      <c r="I17" s="13"/>
      <c r="J17" s="13"/>
      <c r="M17">
        <f>D17+E17+F17+G17+H17</f>
        <v>83</v>
      </c>
      <c r="N17">
        <f>D17*0.17+E17*0.17+F17*0.17+G17*0.17+H17*0.17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298</v>
      </c>
      <c r="B18" s="11">
        <v>16</v>
      </c>
      <c r="C18" s="12" t="s">
        <v>299</v>
      </c>
      <c r="D18" s="13">
        <v>98</v>
      </c>
      <c r="E18" s="14"/>
      <c r="F18" s="13"/>
      <c r="G18" s="13"/>
      <c r="H18" s="13"/>
      <c r="I18" s="13"/>
      <c r="J18" s="13"/>
      <c r="M18">
        <f>D18+E18+F18+G18+H18</f>
        <v>98</v>
      </c>
      <c r="N18">
        <f>D18*0.17+E18*0.17+F18*0.17+G18*0.17+H18*0.17</f>
        <v>16.66</v>
      </c>
      <c r="O18">
        <f>I18*0.15</f>
        <v>0</v>
      </c>
      <c r="P18">
        <f>ROUND(N18+O18,0)</f>
        <v>17</v>
      </c>
    </row>
    <row r="19" spans="1:16" x14ac:dyDescent="0.25">
      <c r="A19" s="11" t="s">
        <v>300</v>
      </c>
      <c r="B19" s="11">
        <v>17</v>
      </c>
      <c r="C19" s="12" t="s">
        <v>301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302</v>
      </c>
      <c r="B20" s="11">
        <v>18</v>
      </c>
      <c r="C20" s="12" t="s">
        <v>303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304</v>
      </c>
      <c r="B21" s="11">
        <v>19</v>
      </c>
      <c r="C21" s="12" t="s">
        <v>305</v>
      </c>
      <c r="D21" s="13">
        <v>78</v>
      </c>
      <c r="E21" s="14"/>
      <c r="F21" s="13"/>
      <c r="G21" s="13"/>
      <c r="H21" s="13"/>
      <c r="I21" s="13"/>
      <c r="J21" s="13"/>
      <c r="M21">
        <f>D21+E21+F21+G21+H21</f>
        <v>78</v>
      </c>
      <c r="N21">
        <f>D21*0.17+E21*0.17+F21*0.17+G21*0.17+H21*0.17</f>
        <v>13.260000000000002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306</v>
      </c>
      <c r="B22" s="11">
        <v>20</v>
      </c>
      <c r="C22" s="12" t="s">
        <v>307</v>
      </c>
      <c r="D22" s="13">
        <v>80</v>
      </c>
      <c r="E22" s="14"/>
      <c r="F22" s="13"/>
      <c r="G22" s="13"/>
      <c r="H22" s="13"/>
      <c r="I22" s="13"/>
      <c r="J22" s="13"/>
      <c r="M22">
        <f>D22+E22+F22+G22+H22</f>
        <v>80</v>
      </c>
      <c r="N22">
        <f>D22*0.17+E22*0.17+F22*0.17+G22*0.17+H22*0.17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308</v>
      </c>
      <c r="B23" s="11">
        <v>21</v>
      </c>
      <c r="C23" s="12" t="s">
        <v>309</v>
      </c>
      <c r="D23" s="13">
        <v>98</v>
      </c>
      <c r="E23" s="14"/>
      <c r="F23" s="13"/>
      <c r="G23" s="13"/>
      <c r="H23" s="13"/>
      <c r="I23" s="13"/>
      <c r="J23" s="13"/>
      <c r="M23">
        <f>D23+E23+F23+G23+H23</f>
        <v>98</v>
      </c>
      <c r="N23">
        <f>D23*0.17+E23*0.17+F23*0.17+G23*0.17+H23*0.17</f>
        <v>16.66</v>
      </c>
      <c r="O23">
        <f>I23*0.15</f>
        <v>0</v>
      </c>
      <c r="P23">
        <f>ROUND(N23+O23,0)</f>
        <v>17</v>
      </c>
    </row>
    <row r="24" spans="1:16" x14ac:dyDescent="0.25">
      <c r="A24" s="11" t="s">
        <v>310</v>
      </c>
      <c r="B24" s="11">
        <v>22</v>
      </c>
      <c r="C24" s="12" t="s">
        <v>311</v>
      </c>
      <c r="D24" s="13">
        <v>70</v>
      </c>
      <c r="E24" s="14"/>
      <c r="F24" s="13"/>
      <c r="G24" s="13"/>
      <c r="H24" s="13"/>
      <c r="I24" s="13"/>
      <c r="J24" s="13"/>
      <c r="M24">
        <f>D24+E24+F24+G24+H24</f>
        <v>70</v>
      </c>
      <c r="N24">
        <f>D24*0.17+E24*0.17+F24*0.17+G24*0.17+H24*0.17</f>
        <v>11.9</v>
      </c>
      <c r="O24">
        <f>I24*0.15</f>
        <v>0</v>
      </c>
      <c r="P24">
        <f>ROUND(N24+O24,0)</f>
        <v>12</v>
      </c>
    </row>
    <row r="25" spans="1:16" x14ac:dyDescent="0.25">
      <c r="A25" s="11" t="s">
        <v>312</v>
      </c>
      <c r="B25" s="11">
        <v>23</v>
      </c>
      <c r="C25" s="12" t="s">
        <v>313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314</v>
      </c>
      <c r="B26" s="11">
        <v>24</v>
      </c>
      <c r="C26" s="12" t="s">
        <v>315</v>
      </c>
      <c r="D26" s="13">
        <v>88</v>
      </c>
      <c r="E26" s="14"/>
      <c r="F26" s="13"/>
      <c r="G26" s="13"/>
      <c r="H26" s="13"/>
      <c r="I26" s="13"/>
      <c r="J26" s="13"/>
      <c r="M26">
        <f>D26+E26+F26+G26+H26</f>
        <v>88</v>
      </c>
      <c r="N26">
        <f>D26*0.17+E26*0.17+F26*0.17+G26*0.17+H26*0.17</f>
        <v>14.96</v>
      </c>
      <c r="O26">
        <f>I26*0.15</f>
        <v>0</v>
      </c>
      <c r="P26">
        <f>ROUND(N26+O26,0)</f>
        <v>15</v>
      </c>
    </row>
    <row r="27" spans="1:16" x14ac:dyDescent="0.25">
      <c r="A27" s="11" t="s">
        <v>316</v>
      </c>
      <c r="B27" s="11">
        <v>25</v>
      </c>
      <c r="C27" s="12" t="s">
        <v>317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318</v>
      </c>
      <c r="B28" s="11">
        <v>26</v>
      </c>
      <c r="C28" s="12" t="s">
        <v>319</v>
      </c>
      <c r="D28" s="13">
        <v>82</v>
      </c>
      <c r="E28" s="14"/>
      <c r="F28" s="13"/>
      <c r="G28" s="13"/>
      <c r="H28" s="13"/>
      <c r="I28" s="13"/>
      <c r="J28" s="13"/>
      <c r="M28">
        <f>D28+E28+F28+G28+H28</f>
        <v>82</v>
      </c>
      <c r="N28">
        <f>D28*0.17+E28*0.17+F28*0.17+G28*0.17+H28*0.17</f>
        <v>13.940000000000001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320</v>
      </c>
      <c r="B29" s="11">
        <v>27</v>
      </c>
      <c r="C29" s="12" t="s">
        <v>321</v>
      </c>
      <c r="D29" s="13">
        <v>82</v>
      </c>
      <c r="E29" s="14"/>
      <c r="F29" s="13"/>
      <c r="G29" s="13"/>
      <c r="H29" s="13"/>
      <c r="I29" s="13"/>
      <c r="J29" s="13"/>
      <c r="M29">
        <f>D29+E29+F29+G29+H29</f>
        <v>82</v>
      </c>
      <c r="N29">
        <f>D29*0.17+E29*0.17+F29*0.17+G29*0.17+H29*0.17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322</v>
      </c>
      <c r="B30" s="11">
        <v>28</v>
      </c>
      <c r="C30" s="12" t="s">
        <v>323</v>
      </c>
      <c r="D30" s="13">
        <v>100</v>
      </c>
      <c r="E30" s="14"/>
      <c r="F30" s="13"/>
      <c r="G30" s="13"/>
      <c r="H30" s="13"/>
      <c r="I30" s="13"/>
      <c r="J30" s="13"/>
      <c r="M30">
        <f>D30+E30+F30+G30+H30</f>
        <v>100</v>
      </c>
      <c r="N30">
        <f>D30*0.17+E30*0.17+F30*0.17+G30*0.17+H30*0.17</f>
        <v>17</v>
      </c>
      <c r="O30">
        <f>I30*0.15</f>
        <v>0</v>
      </c>
      <c r="P30">
        <f>ROUND(N30+O30,0)</f>
        <v>17</v>
      </c>
    </row>
    <row r="31" spans="1:16" x14ac:dyDescent="0.25">
      <c r="A31" s="11" t="s">
        <v>324</v>
      </c>
      <c r="B31" s="11">
        <v>29</v>
      </c>
      <c r="C31" s="12" t="s">
        <v>325</v>
      </c>
      <c r="D31" s="13">
        <v>87</v>
      </c>
      <c r="E31" s="14"/>
      <c r="F31" s="13"/>
      <c r="G31" s="13"/>
      <c r="H31" s="13"/>
      <c r="I31" s="13"/>
      <c r="J31" s="13"/>
      <c r="M31">
        <f>D31+E31+F31+G31+H31</f>
        <v>87</v>
      </c>
      <c r="N31">
        <f>D31*0.17+E31*0.17+F31*0.17+G31*0.17+H31*0.17</f>
        <v>14.790000000000001</v>
      </c>
      <c r="O31">
        <f>I31*0.15</f>
        <v>0</v>
      </c>
      <c r="P31">
        <f>ROUND(N31+O31,0)</f>
        <v>15</v>
      </c>
    </row>
    <row r="32" spans="1:16" x14ac:dyDescent="0.25">
      <c r="A32" s="11" t="s">
        <v>326</v>
      </c>
      <c r="B32" s="11">
        <v>30</v>
      </c>
      <c r="C32" s="12" t="s">
        <v>327</v>
      </c>
      <c r="D32" s="13">
        <v>73</v>
      </c>
      <c r="E32" s="14"/>
      <c r="F32" s="13"/>
      <c r="G32" s="13"/>
      <c r="H32" s="13"/>
      <c r="I32" s="13"/>
      <c r="J32" s="13"/>
      <c r="M32">
        <f>D32+E32+F32+G32+H32</f>
        <v>73</v>
      </c>
      <c r="N32">
        <f>D32*0.17+E32*0.17+F32*0.17+G32*0.17+H32*0.17</f>
        <v>12.41</v>
      </c>
      <c r="O32">
        <f>I32*0.15</f>
        <v>0</v>
      </c>
      <c r="P32">
        <f>ROUND(N32+O32,0)</f>
        <v>12</v>
      </c>
    </row>
    <row r="33" spans="1:16" x14ac:dyDescent="0.25">
      <c r="A33" s="11" t="s">
        <v>328</v>
      </c>
      <c r="B33" s="11">
        <v>31</v>
      </c>
      <c r="C33" s="12" t="s">
        <v>329</v>
      </c>
      <c r="D33" s="13">
        <v>67</v>
      </c>
      <c r="E33" s="14"/>
      <c r="F33" s="13"/>
      <c r="G33" s="13"/>
      <c r="H33" s="13"/>
      <c r="I33" s="13"/>
      <c r="J33" s="13"/>
      <c r="M33">
        <f>D33+E33+F33+G33+H33</f>
        <v>67</v>
      </c>
      <c r="N33">
        <f>D33*0.17+E33*0.17+F33*0.17+G33*0.17+H33*0.17</f>
        <v>11.39</v>
      </c>
      <c r="O33">
        <f>I33*0.15</f>
        <v>0</v>
      </c>
      <c r="P33">
        <f>ROUND(N33+O33,0)</f>
        <v>11</v>
      </c>
    </row>
    <row r="34" spans="1:16" x14ac:dyDescent="0.25">
      <c r="A34" s="11" t="s">
        <v>330</v>
      </c>
      <c r="B34" s="11">
        <v>32</v>
      </c>
      <c r="C34" s="12" t="s">
        <v>331</v>
      </c>
      <c r="D34" s="13">
        <v>83</v>
      </c>
      <c r="E34" s="14"/>
      <c r="F34" s="13"/>
      <c r="G34" s="13"/>
      <c r="H34" s="13"/>
      <c r="I34" s="13"/>
      <c r="J34" s="13"/>
      <c r="M34">
        <f>D34+E34+F34+G34+H34</f>
        <v>83</v>
      </c>
      <c r="N34">
        <f>D34*0.17+E34*0.17+F34*0.17+G34*0.17+H34*0.17</f>
        <v>14.110000000000001</v>
      </c>
      <c r="O34">
        <f>I34*0.15</f>
        <v>0</v>
      </c>
      <c r="P34">
        <f>ROUND(N34+O34,0)</f>
        <v>14</v>
      </c>
    </row>
    <row r="35" spans="1:16" x14ac:dyDescent="0.25">
      <c r="A35" s="11" t="s">
        <v>332</v>
      </c>
      <c r="B35" s="11">
        <v>33</v>
      </c>
      <c r="C35" s="12" t="s">
        <v>333</v>
      </c>
      <c r="D35" s="13">
        <v>93</v>
      </c>
      <c r="E35" s="14"/>
      <c r="F35" s="13"/>
      <c r="G35" s="13"/>
      <c r="H35" s="13"/>
      <c r="I35" s="13"/>
      <c r="J35" s="13"/>
      <c r="M35">
        <f>D35+E35+F35+G35+H35</f>
        <v>93</v>
      </c>
      <c r="N35">
        <f>D35*0.17+E35*0.17+F35*0.17+G35*0.17+H35*0.17</f>
        <v>15.81</v>
      </c>
      <c r="O35">
        <f>I35*0.15</f>
        <v>0</v>
      </c>
      <c r="P35">
        <f>ROUND(N35+O35,0)</f>
        <v>16</v>
      </c>
    </row>
    <row r="36" spans="1:16" x14ac:dyDescent="0.25">
      <c r="A36" s="11" t="s">
        <v>334</v>
      </c>
      <c r="B36" s="11">
        <v>34</v>
      </c>
      <c r="C36" s="12" t="s">
        <v>335</v>
      </c>
      <c r="D36" s="13">
        <v>87</v>
      </c>
      <c r="E36" s="14"/>
      <c r="F36" s="13"/>
      <c r="G36" s="13"/>
      <c r="H36" s="13"/>
      <c r="I36" s="13"/>
      <c r="J36" s="13"/>
      <c r="M36">
        <f>D36+E36+F36+G36+H36</f>
        <v>87</v>
      </c>
      <c r="N36">
        <f>D36*0.17+E36*0.17+F36*0.17+G36*0.17+H36*0.17</f>
        <v>14.790000000000001</v>
      </c>
      <c r="O36">
        <f>I36*0.15</f>
        <v>0</v>
      </c>
      <c r="P36">
        <f>ROUND(N36+O36,0)</f>
        <v>15</v>
      </c>
    </row>
    <row r="37" spans="1:16" x14ac:dyDescent="0.25">
      <c r="A37" s="11" t="s">
        <v>336</v>
      </c>
      <c r="B37" s="11">
        <v>35</v>
      </c>
      <c r="C37" s="12" t="s">
        <v>337</v>
      </c>
      <c r="D37" s="13">
        <v>90</v>
      </c>
      <c r="E37" s="14"/>
      <c r="F37" s="13"/>
      <c r="G37" s="13"/>
      <c r="H37" s="13"/>
      <c r="I37" s="13"/>
      <c r="J37" s="13"/>
      <c r="M37">
        <f>D37+E37+F37+G37+H37</f>
        <v>90</v>
      </c>
      <c r="N37">
        <f>D37*0.17+E37*0.17+F37*0.17+G37*0.17+H37*0.17</f>
        <v>15.3</v>
      </c>
      <c r="O37">
        <f>I37*0.15</f>
        <v>0</v>
      </c>
      <c r="P37">
        <f>ROUND(N37+O37,0)</f>
        <v>15</v>
      </c>
    </row>
  </sheetData>
  <sheetProtection algorithmName="SHA-512" hashValue="2+fsCJ9ZFCW6hxbE4hh80tYRN06MtiSLA8wvkVPqa1ELZ6+RvYwUfKiQdkgwFX42+CPZfwWzzQVafVccdDRh4w==" saltValue="9TFKmvC3StjEdKgdl9bf6w==" spinCount="100000" sheet="1" objects="1" scenarios="1"/>
  <dataValidations count="35">
    <dataValidation type="whole" allowBlank="1" showInputMessage="1" showErrorMessage="1" errorTitle="Valor fuera de rango" error="Ingrese un valor correcto" sqref="E3" xr:uid="{00CEB12E-A56A-4DAF-9B9C-121F4B08637F}">
      <formula1>0</formula1>
      <formula2>100</formula2>
    </dataValidation>
    <dataValidation type="whole" allowBlank="1" showInputMessage="1" showErrorMessage="1" errorTitle="Valor fuera de rango" error="Ingrese un valor correcto" sqref="E4" xr:uid="{44C8134B-2F02-4E48-8767-96957BFCC00B}">
      <formula1>0</formula1>
      <formula2>100</formula2>
    </dataValidation>
    <dataValidation type="whole" allowBlank="1" showInputMessage="1" showErrorMessage="1" errorTitle="Valor fuera de rango" error="Ingrese un valor correcto" sqref="E5" xr:uid="{96FF343A-59D6-465F-B243-044E1EEABFCE}">
      <formula1>0</formula1>
      <formula2>100</formula2>
    </dataValidation>
    <dataValidation type="whole" allowBlank="1" showInputMessage="1" showErrorMessage="1" errorTitle="Valor fuera de rango" error="Ingrese un valor correcto" sqref="E6" xr:uid="{C007EFCE-543D-47CA-85CB-2E77A5FC7613}">
      <formula1>0</formula1>
      <formula2>100</formula2>
    </dataValidation>
    <dataValidation type="whole" allowBlank="1" showInputMessage="1" showErrorMessage="1" errorTitle="Valor fuera de rango" error="Ingrese un valor correcto" sqref="E7" xr:uid="{0FBA9B79-2BA6-4AF8-BE67-AAA6A735C630}">
      <formula1>0</formula1>
      <formula2>100</formula2>
    </dataValidation>
    <dataValidation type="whole" allowBlank="1" showInputMessage="1" showErrorMessage="1" errorTitle="Valor fuera de rango" error="Ingrese un valor correcto" sqref="E8" xr:uid="{BE5DB7B7-19F3-4E76-9950-59A67BC6F4F4}">
      <formula1>0</formula1>
      <formula2>100</formula2>
    </dataValidation>
    <dataValidation type="whole" allowBlank="1" showInputMessage="1" showErrorMessage="1" errorTitle="Valor fuera de rango" error="Ingrese un valor correcto" sqref="E9" xr:uid="{109954D0-F746-48FB-8FD8-FEF280610E9D}">
      <formula1>0</formula1>
      <formula2>100</formula2>
    </dataValidation>
    <dataValidation type="whole" allowBlank="1" showInputMessage="1" showErrorMessage="1" errorTitle="Valor fuera de rango" error="Ingrese un valor correcto" sqref="E10" xr:uid="{31F6CA35-B58F-410C-ABFA-2CB5322AFF5B}">
      <formula1>0</formula1>
      <formula2>100</formula2>
    </dataValidation>
    <dataValidation type="whole" allowBlank="1" showInputMessage="1" showErrorMessage="1" errorTitle="Valor fuera de rango" error="Ingrese un valor correcto" sqref="E11" xr:uid="{A1F991D2-D3C4-4882-808D-1D719758CAF8}">
      <formula1>0</formula1>
      <formula2>100</formula2>
    </dataValidation>
    <dataValidation type="whole" allowBlank="1" showInputMessage="1" showErrorMessage="1" errorTitle="Valor fuera de rango" error="Ingrese un valor correcto" sqref="E12" xr:uid="{91F60537-BA8E-452C-B52C-ADA42C98994D}">
      <formula1>0</formula1>
      <formula2>100</formula2>
    </dataValidation>
    <dataValidation type="whole" allowBlank="1" showInputMessage="1" showErrorMessage="1" errorTitle="Valor fuera de rango" error="Ingrese un valor correcto" sqref="E13" xr:uid="{5A872012-D893-4386-841A-1DFAFBB44F39}">
      <formula1>0</formula1>
      <formula2>100</formula2>
    </dataValidation>
    <dataValidation type="whole" allowBlank="1" showInputMessage="1" showErrorMessage="1" errorTitle="Valor fuera de rango" error="Ingrese un valor correcto" sqref="E14" xr:uid="{FE85E0FD-8521-4AC7-9283-C92D31969599}">
      <formula1>0</formula1>
      <formula2>100</formula2>
    </dataValidation>
    <dataValidation type="whole" allowBlank="1" showInputMessage="1" showErrorMessage="1" errorTitle="Valor fuera de rango" error="Ingrese un valor correcto" sqref="E15" xr:uid="{4EFEDD88-C44F-40A3-AAE0-C10988C7E35C}">
      <formula1>0</formula1>
      <formula2>100</formula2>
    </dataValidation>
    <dataValidation type="whole" allowBlank="1" showInputMessage="1" showErrorMessage="1" errorTitle="Valor fuera de rango" error="Ingrese un valor correcto" sqref="E16" xr:uid="{22EB3CA2-A38D-4B35-A0F2-EDBA67A92086}">
      <formula1>0</formula1>
      <formula2>100</formula2>
    </dataValidation>
    <dataValidation type="whole" allowBlank="1" showInputMessage="1" showErrorMessage="1" errorTitle="Valor fuera de rango" error="Ingrese un valor correcto" sqref="E17" xr:uid="{DA17741C-155A-4A58-8476-90FBD9A3D7B6}">
      <formula1>0</formula1>
      <formula2>100</formula2>
    </dataValidation>
    <dataValidation type="whole" allowBlank="1" showInputMessage="1" showErrorMessage="1" errorTitle="Valor fuera de rango" error="Ingrese un valor correcto" sqref="E18" xr:uid="{963D4DAB-2AFC-4A3D-A34E-99897437950E}">
      <formula1>0</formula1>
      <formula2>100</formula2>
    </dataValidation>
    <dataValidation type="whole" allowBlank="1" showInputMessage="1" showErrorMessage="1" errorTitle="Valor fuera de rango" error="Ingrese un valor correcto" sqref="E19" xr:uid="{4D03C52F-7D48-48A6-8AF8-004FB97E7DE4}">
      <formula1>0</formula1>
      <formula2>100</formula2>
    </dataValidation>
    <dataValidation type="whole" allowBlank="1" showInputMessage="1" showErrorMessage="1" errorTitle="Valor fuera de rango" error="Ingrese un valor correcto" sqref="E20" xr:uid="{432BC4CC-10E0-48CD-BCF8-7BCC79B89631}">
      <formula1>0</formula1>
      <formula2>100</formula2>
    </dataValidation>
    <dataValidation type="whole" allowBlank="1" showInputMessage="1" showErrorMessage="1" errorTitle="Valor fuera de rango" error="Ingrese un valor correcto" sqref="E21" xr:uid="{F4F74EA5-0196-451E-BEE7-7262E8507D6E}">
      <formula1>0</formula1>
      <formula2>100</formula2>
    </dataValidation>
    <dataValidation type="whole" allowBlank="1" showInputMessage="1" showErrorMessage="1" errorTitle="Valor fuera de rango" error="Ingrese un valor correcto" sqref="E22" xr:uid="{EFA644FA-5E44-4CEB-9FD3-E455A91D4562}">
      <formula1>0</formula1>
      <formula2>100</formula2>
    </dataValidation>
    <dataValidation type="whole" allowBlank="1" showInputMessage="1" showErrorMessage="1" errorTitle="Valor fuera de rango" error="Ingrese un valor correcto" sqref="E23" xr:uid="{80346140-A10A-4445-BD61-A4E97431F920}">
      <formula1>0</formula1>
      <formula2>100</formula2>
    </dataValidation>
    <dataValidation type="whole" allowBlank="1" showInputMessage="1" showErrorMessage="1" errorTitle="Valor fuera de rango" error="Ingrese un valor correcto" sqref="E24" xr:uid="{A6593604-AC0E-4475-B889-812B7C195611}">
      <formula1>0</formula1>
      <formula2>100</formula2>
    </dataValidation>
    <dataValidation type="whole" allowBlank="1" showInputMessage="1" showErrorMessage="1" errorTitle="Valor fuera de rango" error="Ingrese un valor correcto" sqref="E25" xr:uid="{85F3CE61-FE1A-4AB7-8BA2-A5C17E4E8CE1}">
      <formula1>0</formula1>
      <formula2>100</formula2>
    </dataValidation>
    <dataValidation type="whole" allowBlank="1" showInputMessage="1" showErrorMessage="1" errorTitle="Valor fuera de rango" error="Ingrese un valor correcto" sqref="E26" xr:uid="{E0AF8F96-32F0-44A9-ABC2-A576417930BA}">
      <formula1>0</formula1>
      <formula2>100</formula2>
    </dataValidation>
    <dataValidation type="whole" allowBlank="1" showInputMessage="1" showErrorMessage="1" errorTitle="Valor fuera de rango" error="Ingrese un valor correcto" sqref="E27" xr:uid="{F3CFA068-DFB1-4942-9E8A-DFF5006F4024}">
      <formula1>0</formula1>
      <formula2>100</formula2>
    </dataValidation>
    <dataValidation type="whole" allowBlank="1" showInputMessage="1" showErrorMessage="1" errorTitle="Valor fuera de rango" error="Ingrese un valor correcto" sqref="E28" xr:uid="{235FBD62-19A9-4C69-BCF0-C595AFF2E5E2}">
      <formula1>0</formula1>
      <formula2>100</formula2>
    </dataValidation>
    <dataValidation type="whole" allowBlank="1" showInputMessage="1" showErrorMessage="1" errorTitle="Valor fuera de rango" error="Ingrese un valor correcto" sqref="E29" xr:uid="{353D8E02-183F-44E3-BC4A-6A5AF5AF6528}">
      <formula1>0</formula1>
      <formula2>100</formula2>
    </dataValidation>
    <dataValidation type="whole" allowBlank="1" showInputMessage="1" showErrorMessage="1" errorTitle="Valor fuera de rango" error="Ingrese un valor correcto" sqref="E30" xr:uid="{B5191EF6-4BE5-4225-9E56-B4A4CC4157BA}">
      <formula1>0</formula1>
      <formula2>100</formula2>
    </dataValidation>
    <dataValidation type="whole" allowBlank="1" showInputMessage="1" showErrorMessage="1" errorTitle="Valor fuera de rango" error="Ingrese un valor correcto" sqref="E31" xr:uid="{7028A7B2-73B8-49DC-982B-43505D325B8D}">
      <formula1>0</formula1>
      <formula2>100</formula2>
    </dataValidation>
    <dataValidation type="whole" allowBlank="1" showInputMessage="1" showErrorMessage="1" errorTitle="Valor fuera de rango" error="Ingrese un valor correcto" sqref="E32" xr:uid="{293F4EA5-86AB-4779-B156-168FE651EE28}">
      <formula1>0</formula1>
      <formula2>100</formula2>
    </dataValidation>
    <dataValidation type="whole" allowBlank="1" showInputMessage="1" showErrorMessage="1" errorTitle="Valor fuera de rango" error="Ingrese un valor correcto" sqref="E33" xr:uid="{75B39A35-9285-4E64-9AC1-F0038BD5EF36}">
      <formula1>0</formula1>
      <formula2>100</formula2>
    </dataValidation>
    <dataValidation type="whole" allowBlank="1" showInputMessage="1" showErrorMessage="1" errorTitle="Valor fuera de rango" error="Ingrese un valor correcto" sqref="E34" xr:uid="{F3687FEC-8B25-45F3-A836-A153CCCBE3E3}">
      <formula1>0</formula1>
      <formula2>100</formula2>
    </dataValidation>
    <dataValidation type="whole" allowBlank="1" showInputMessage="1" showErrorMessage="1" errorTitle="Valor fuera de rango" error="Ingrese un valor correcto" sqref="E35" xr:uid="{9D3F8692-5121-45F2-9E07-F34E9208D59B}">
      <formula1>0</formula1>
      <formula2>100</formula2>
    </dataValidation>
    <dataValidation type="whole" allowBlank="1" showInputMessage="1" showErrorMessage="1" errorTitle="Valor fuera de rango" error="Ingrese un valor correcto" sqref="E36" xr:uid="{98901CB1-2B8D-4528-8F00-F50EAABEED0A}">
      <formula1>0</formula1>
      <formula2>100</formula2>
    </dataValidation>
    <dataValidation type="whole" allowBlank="1" showInputMessage="1" showErrorMessage="1" errorTitle="Valor fuera de rango" error="Ingrese un valor correcto" sqref="E37" xr:uid="{C3D4ECE8-9976-4C6D-8DD7-0FA921757090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2820-0B64-4673-92BE-996AB25CF539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339</v>
      </c>
      <c r="C1" s="1" t="s">
        <v>340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341</v>
      </c>
      <c r="B3" s="11">
        <v>1</v>
      </c>
      <c r="C3" s="12" t="s">
        <v>342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343</v>
      </c>
      <c r="B4" s="11">
        <v>2</v>
      </c>
      <c r="C4" s="12" t="s">
        <v>344</v>
      </c>
      <c r="D4" s="13">
        <v>60</v>
      </c>
      <c r="E4" s="14"/>
      <c r="F4" s="13"/>
      <c r="G4" s="13"/>
      <c r="H4" s="13"/>
      <c r="I4" s="13"/>
      <c r="J4" s="13"/>
      <c r="M4">
        <f>D4+E4+F4+G4+H4</f>
        <v>60</v>
      </c>
      <c r="N4">
        <f>D4*0.17+E4*0.17+F4*0.17+G4*0.17+H4*0.17</f>
        <v>10.200000000000001</v>
      </c>
      <c r="O4">
        <f>I4*0.15</f>
        <v>0</v>
      </c>
      <c r="P4">
        <f>ROUND(N4+O4,0)</f>
        <v>10</v>
      </c>
    </row>
    <row r="5" spans="1:16" x14ac:dyDescent="0.25">
      <c r="A5" s="11" t="s">
        <v>345</v>
      </c>
      <c r="B5" s="11">
        <v>3</v>
      </c>
      <c r="C5" s="12" t="s">
        <v>346</v>
      </c>
      <c r="D5" s="13">
        <v>87</v>
      </c>
      <c r="E5" s="14"/>
      <c r="F5" s="13"/>
      <c r="G5" s="13"/>
      <c r="H5" s="13"/>
      <c r="I5" s="13"/>
      <c r="J5" s="13"/>
      <c r="M5">
        <f>D5+E5+F5+G5+H5</f>
        <v>87</v>
      </c>
      <c r="N5">
        <f>D5*0.17+E5*0.17+F5*0.17+G5*0.17+H5*0.17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1" t="s">
        <v>347</v>
      </c>
      <c r="B6" s="11">
        <v>4</v>
      </c>
      <c r="C6" s="12" t="s">
        <v>348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349</v>
      </c>
      <c r="B7" s="11">
        <v>5</v>
      </c>
      <c r="C7" s="12" t="s">
        <v>350</v>
      </c>
      <c r="D7" s="13">
        <v>66</v>
      </c>
      <c r="E7" s="14"/>
      <c r="F7" s="13"/>
      <c r="G7" s="13"/>
      <c r="H7" s="13"/>
      <c r="I7" s="13"/>
      <c r="J7" s="13"/>
      <c r="M7">
        <f>D7+E7+F7+G7+H7</f>
        <v>66</v>
      </c>
      <c r="N7">
        <f>D7*0.17+E7*0.17+F7*0.17+G7*0.17+H7*0.17</f>
        <v>11.22</v>
      </c>
      <c r="O7">
        <f>I7*0.15</f>
        <v>0</v>
      </c>
      <c r="P7">
        <f>ROUND(N7+O7,0)</f>
        <v>11</v>
      </c>
    </row>
    <row r="8" spans="1:16" x14ac:dyDescent="0.25">
      <c r="A8" s="11" t="s">
        <v>351</v>
      </c>
      <c r="B8" s="11">
        <v>6</v>
      </c>
      <c r="C8" s="12" t="s">
        <v>352</v>
      </c>
      <c r="D8" s="13">
        <v>77</v>
      </c>
      <c r="E8" s="14"/>
      <c r="F8" s="13"/>
      <c r="G8" s="13"/>
      <c r="H8" s="13"/>
      <c r="I8" s="13"/>
      <c r="J8" s="13"/>
      <c r="M8">
        <f>D8+E8+F8+G8+H8</f>
        <v>77</v>
      </c>
      <c r="N8">
        <f>D8*0.17+E8*0.17+F8*0.17+G8*0.17+H8*0.17</f>
        <v>13.090000000000002</v>
      </c>
      <c r="O8">
        <f>I8*0.15</f>
        <v>0</v>
      </c>
      <c r="P8">
        <f>ROUND(N8+O8,0)</f>
        <v>13</v>
      </c>
    </row>
    <row r="9" spans="1:16" x14ac:dyDescent="0.25">
      <c r="A9" s="11" t="s">
        <v>353</v>
      </c>
      <c r="B9" s="11">
        <v>7</v>
      </c>
      <c r="C9" s="12" t="s">
        <v>354</v>
      </c>
      <c r="D9" s="13">
        <v>91</v>
      </c>
      <c r="E9" s="14"/>
      <c r="F9" s="13"/>
      <c r="G9" s="13"/>
      <c r="H9" s="13"/>
      <c r="I9" s="13"/>
      <c r="J9" s="13"/>
      <c r="M9">
        <f>D9+E9+F9+G9+H9</f>
        <v>91</v>
      </c>
      <c r="N9">
        <f>D9*0.17+E9*0.17+F9*0.17+G9*0.17+H9*0.17</f>
        <v>15.47</v>
      </c>
      <c r="O9">
        <f>I9*0.15</f>
        <v>0</v>
      </c>
      <c r="P9">
        <f>ROUND(N9+O9,0)</f>
        <v>15</v>
      </c>
    </row>
    <row r="10" spans="1:16" x14ac:dyDescent="0.25">
      <c r="A10" s="11" t="s">
        <v>355</v>
      </c>
      <c r="B10" s="11">
        <v>8</v>
      </c>
      <c r="C10" s="12" t="s">
        <v>356</v>
      </c>
      <c r="D10" s="13">
        <v>87</v>
      </c>
      <c r="E10" s="14"/>
      <c r="F10" s="13"/>
      <c r="G10" s="13"/>
      <c r="H10" s="13"/>
      <c r="I10" s="13"/>
      <c r="J10" s="13"/>
      <c r="M10">
        <f>D10+E10+F10+G10+H10</f>
        <v>87</v>
      </c>
      <c r="N10">
        <f>D10*0.17+E10*0.17+F10*0.17+G10*0.17+H10*0.17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357</v>
      </c>
      <c r="B11" s="11">
        <v>9</v>
      </c>
      <c r="C11" s="12" t="s">
        <v>358</v>
      </c>
      <c r="D11" s="13">
        <v>74</v>
      </c>
      <c r="E11" s="14"/>
      <c r="F11" s="13"/>
      <c r="G11" s="13"/>
      <c r="H11" s="13"/>
      <c r="I11" s="13"/>
      <c r="J11" s="13"/>
      <c r="M11">
        <f>D11+E11+F11+G11+H11</f>
        <v>74</v>
      </c>
      <c r="N11">
        <f>D11*0.17+E11*0.17+F11*0.17+G11*0.17+H11*0.17</f>
        <v>12.58</v>
      </c>
      <c r="O11">
        <f>I11*0.15</f>
        <v>0</v>
      </c>
      <c r="P11">
        <f>ROUND(N11+O11,0)</f>
        <v>13</v>
      </c>
    </row>
    <row r="12" spans="1:16" x14ac:dyDescent="0.25">
      <c r="A12" s="11" t="s">
        <v>359</v>
      </c>
      <c r="B12" s="11">
        <v>10</v>
      </c>
      <c r="C12" s="12" t="s">
        <v>360</v>
      </c>
      <c r="D12" s="13">
        <v>86</v>
      </c>
      <c r="E12" s="14"/>
      <c r="F12" s="13"/>
      <c r="G12" s="13"/>
      <c r="H12" s="13"/>
      <c r="I12" s="13"/>
      <c r="J12" s="13"/>
      <c r="M12">
        <f>D12+E12+F12+G12+H12</f>
        <v>86</v>
      </c>
      <c r="N12">
        <f>D12*0.17+E12*0.17+F12*0.17+G12*0.17+H12*0.17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1" t="s">
        <v>361</v>
      </c>
      <c r="B13" s="11">
        <v>11</v>
      </c>
      <c r="C13" s="12" t="s">
        <v>362</v>
      </c>
      <c r="D13" s="13">
        <v>79</v>
      </c>
      <c r="E13" s="14"/>
      <c r="F13" s="13"/>
      <c r="G13" s="13"/>
      <c r="H13" s="13"/>
      <c r="I13" s="13"/>
      <c r="J13" s="13"/>
      <c r="M13">
        <f>D13+E13+F13+G13+H13</f>
        <v>79</v>
      </c>
      <c r="N13">
        <f>D13*0.17+E13*0.17+F13*0.17+G13*0.17+H13*0.17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1" t="s">
        <v>363</v>
      </c>
      <c r="B14" s="11">
        <v>12</v>
      </c>
      <c r="C14" s="12" t="s">
        <v>364</v>
      </c>
      <c r="D14" s="13">
        <v>81</v>
      </c>
      <c r="E14" s="14"/>
      <c r="F14" s="13"/>
      <c r="G14" s="13"/>
      <c r="H14" s="13"/>
      <c r="I14" s="13"/>
      <c r="J14" s="13"/>
      <c r="M14">
        <f>D14+E14+F14+G14+H14</f>
        <v>81</v>
      </c>
      <c r="N14">
        <f>D14*0.17+E14*0.17+F14*0.17+G14*0.17+H14*0.17</f>
        <v>13.770000000000001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365</v>
      </c>
      <c r="B15" s="11">
        <v>13</v>
      </c>
      <c r="C15" s="12" t="s">
        <v>366</v>
      </c>
      <c r="D15" s="13">
        <v>64</v>
      </c>
      <c r="E15" s="14"/>
      <c r="F15" s="13"/>
      <c r="G15" s="13"/>
      <c r="H15" s="13"/>
      <c r="I15" s="13"/>
      <c r="J15" s="13"/>
      <c r="M15">
        <f>D15+E15+F15+G15+H15</f>
        <v>64</v>
      </c>
      <c r="N15">
        <f>D15*0.17+E15*0.17+F15*0.17+G15*0.17+H15*0.17</f>
        <v>10.88</v>
      </c>
      <c r="O15">
        <f>I15*0.15</f>
        <v>0</v>
      </c>
      <c r="P15">
        <f>ROUND(N15+O15,0)</f>
        <v>11</v>
      </c>
    </row>
    <row r="16" spans="1:16" x14ac:dyDescent="0.25">
      <c r="A16" s="11" t="s">
        <v>367</v>
      </c>
      <c r="B16" s="11">
        <v>14</v>
      </c>
      <c r="C16" s="12" t="s">
        <v>368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369</v>
      </c>
      <c r="B17" s="11">
        <v>15</v>
      </c>
      <c r="C17" s="12" t="s">
        <v>370</v>
      </c>
      <c r="D17" s="13">
        <v>81</v>
      </c>
      <c r="E17" s="14"/>
      <c r="F17" s="13"/>
      <c r="G17" s="13"/>
      <c r="H17" s="13"/>
      <c r="I17" s="13"/>
      <c r="J17" s="13"/>
      <c r="M17">
        <f>D17+E17+F17+G17+H17</f>
        <v>81</v>
      </c>
      <c r="N17">
        <f>D17*0.17+E17*0.17+F17*0.17+G17*0.17+H17*0.17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371</v>
      </c>
      <c r="B18" s="11">
        <v>16</v>
      </c>
      <c r="C18" s="12" t="s">
        <v>372</v>
      </c>
      <c r="D18" s="13">
        <v>79</v>
      </c>
      <c r="E18" s="14"/>
      <c r="F18" s="13"/>
      <c r="G18" s="13"/>
      <c r="H18" s="13"/>
      <c r="I18" s="13"/>
      <c r="J18" s="13"/>
      <c r="M18">
        <f>D18+E18+F18+G18+H18</f>
        <v>79</v>
      </c>
      <c r="N18">
        <f>D18*0.17+E18*0.17+F18*0.17+G18*0.17+H18*0.17</f>
        <v>13.430000000000001</v>
      </c>
      <c r="O18">
        <f>I18*0.15</f>
        <v>0</v>
      </c>
      <c r="P18">
        <f>ROUND(N18+O18,0)</f>
        <v>13</v>
      </c>
    </row>
    <row r="19" spans="1:16" x14ac:dyDescent="0.25">
      <c r="A19" s="11" t="s">
        <v>373</v>
      </c>
      <c r="B19" s="11">
        <v>17</v>
      </c>
      <c r="C19" s="12" t="s">
        <v>374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375</v>
      </c>
      <c r="B20" s="11">
        <v>18</v>
      </c>
      <c r="C20" s="12" t="s">
        <v>376</v>
      </c>
      <c r="D20" s="13">
        <v>81</v>
      </c>
      <c r="E20" s="14"/>
      <c r="F20" s="13"/>
      <c r="G20" s="13"/>
      <c r="H20" s="13"/>
      <c r="I20" s="13"/>
      <c r="J20" s="13"/>
      <c r="M20">
        <f>D20+E20+F20+G20+H20</f>
        <v>81</v>
      </c>
      <c r="N20">
        <f>D20*0.17+E20*0.17+F20*0.17+G20*0.17+H20*0.17</f>
        <v>13.770000000000001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377</v>
      </c>
      <c r="B21" s="11">
        <v>19</v>
      </c>
      <c r="C21" s="12" t="s">
        <v>378</v>
      </c>
      <c r="D21" s="13">
        <v>80</v>
      </c>
      <c r="E21" s="14"/>
      <c r="F21" s="13"/>
      <c r="G21" s="13"/>
      <c r="H21" s="13"/>
      <c r="I21" s="13"/>
      <c r="J21" s="13"/>
      <c r="M21">
        <f>D21+E21+F21+G21+H21</f>
        <v>80</v>
      </c>
      <c r="N21">
        <f>D21*0.17+E21*0.17+F21*0.17+G21*0.17+H21*0.17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379</v>
      </c>
      <c r="B22" s="11">
        <v>20</v>
      </c>
      <c r="C22" s="12" t="s">
        <v>380</v>
      </c>
      <c r="D22" s="13">
        <v>74</v>
      </c>
      <c r="E22" s="14"/>
      <c r="F22" s="13"/>
      <c r="G22" s="13"/>
      <c r="H22" s="13"/>
      <c r="I22" s="13"/>
      <c r="J22" s="13"/>
      <c r="M22">
        <f>D22+E22+F22+G22+H22</f>
        <v>74</v>
      </c>
      <c r="N22">
        <f>D22*0.17+E22*0.17+F22*0.17+G22*0.17+H22*0.17</f>
        <v>12.58</v>
      </c>
      <c r="O22">
        <f>I22*0.15</f>
        <v>0</v>
      </c>
      <c r="P22">
        <f>ROUND(N22+O22,0)</f>
        <v>13</v>
      </c>
    </row>
    <row r="23" spans="1:16" x14ac:dyDescent="0.25">
      <c r="A23" s="11" t="s">
        <v>381</v>
      </c>
      <c r="B23" s="11">
        <v>21</v>
      </c>
      <c r="C23" s="12" t="s">
        <v>382</v>
      </c>
      <c r="D23" s="13">
        <v>99</v>
      </c>
      <c r="E23" s="14"/>
      <c r="F23" s="13"/>
      <c r="G23" s="13"/>
      <c r="H23" s="13"/>
      <c r="I23" s="13"/>
      <c r="J23" s="13"/>
      <c r="M23">
        <f>D23+E23+F23+G23+H23</f>
        <v>99</v>
      </c>
      <c r="N23">
        <f>D23*0.17+E23*0.17+F23*0.17+G23*0.17+H23*0.17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1" t="s">
        <v>383</v>
      </c>
      <c r="B24" s="11">
        <v>22</v>
      </c>
      <c r="C24" s="12" t="s">
        <v>384</v>
      </c>
      <c r="D24" s="13">
        <v>83</v>
      </c>
      <c r="E24" s="14"/>
      <c r="F24" s="13"/>
      <c r="G24" s="13"/>
      <c r="H24" s="13"/>
      <c r="I24" s="13"/>
      <c r="J24" s="13"/>
      <c r="M24">
        <f>D24+E24+F24+G24+H24</f>
        <v>83</v>
      </c>
      <c r="N24">
        <f>D24*0.17+E24*0.17+F24*0.17+G24*0.17+H24*0.17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385</v>
      </c>
      <c r="B25" s="11">
        <v>23</v>
      </c>
      <c r="C25" s="12" t="s">
        <v>386</v>
      </c>
      <c r="D25" s="13">
        <v>71</v>
      </c>
      <c r="E25" s="14"/>
      <c r="F25" s="13"/>
      <c r="G25" s="13"/>
      <c r="H25" s="13"/>
      <c r="I25" s="13"/>
      <c r="J25" s="13"/>
      <c r="M25">
        <f>D25+E25+F25+G25+H25</f>
        <v>71</v>
      </c>
      <c r="N25">
        <f>D25*0.17+E25*0.17+F25*0.17+G25*0.17+H25*0.17</f>
        <v>12.07</v>
      </c>
      <c r="O25">
        <f>I25*0.15</f>
        <v>0</v>
      </c>
      <c r="P25">
        <f>ROUND(N25+O25,0)</f>
        <v>12</v>
      </c>
    </row>
    <row r="26" spans="1:16" x14ac:dyDescent="0.25">
      <c r="A26" s="11" t="s">
        <v>387</v>
      </c>
      <c r="B26" s="11">
        <v>24</v>
      </c>
      <c r="C26" s="12" t="s">
        <v>388</v>
      </c>
      <c r="D26" s="13">
        <v>61</v>
      </c>
      <c r="E26" s="14"/>
      <c r="F26" s="13"/>
      <c r="G26" s="13"/>
      <c r="H26" s="13"/>
      <c r="I26" s="13"/>
      <c r="J26" s="13"/>
      <c r="M26">
        <f>D26+E26+F26+G26+H26</f>
        <v>61</v>
      </c>
      <c r="N26">
        <f>D26*0.17+E26*0.17+F26*0.17+G26*0.17+H26*0.17</f>
        <v>10.370000000000001</v>
      </c>
      <c r="O26">
        <f>I26*0.15</f>
        <v>0</v>
      </c>
      <c r="P26">
        <f>ROUND(N26+O26,0)</f>
        <v>10</v>
      </c>
    </row>
    <row r="27" spans="1:16" x14ac:dyDescent="0.25">
      <c r="A27" s="11" t="s">
        <v>389</v>
      </c>
      <c r="B27" s="11">
        <v>25</v>
      </c>
      <c r="C27" s="12" t="s">
        <v>390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391</v>
      </c>
      <c r="B28" s="11">
        <v>26</v>
      </c>
      <c r="C28" s="12" t="s">
        <v>392</v>
      </c>
      <c r="D28" s="13">
        <v>97</v>
      </c>
      <c r="E28" s="14"/>
      <c r="F28" s="13"/>
      <c r="G28" s="13"/>
      <c r="H28" s="13"/>
      <c r="I28" s="13"/>
      <c r="J28" s="13"/>
      <c r="M28">
        <f>D28+E28+F28+G28+H28</f>
        <v>97</v>
      </c>
      <c r="N28">
        <f>D28*0.17+E28*0.17+F28*0.17+G28*0.17+H28*0.17</f>
        <v>16.490000000000002</v>
      </c>
      <c r="O28">
        <f>I28*0.15</f>
        <v>0</v>
      </c>
      <c r="P28">
        <f>ROUND(N28+O28,0)</f>
        <v>16</v>
      </c>
    </row>
    <row r="29" spans="1:16" x14ac:dyDescent="0.25">
      <c r="A29" s="11" t="s">
        <v>393</v>
      </c>
      <c r="B29" s="11">
        <v>27</v>
      </c>
      <c r="C29" s="12" t="s">
        <v>394</v>
      </c>
      <c r="D29" s="13">
        <v>83</v>
      </c>
      <c r="E29" s="14"/>
      <c r="F29" s="13"/>
      <c r="G29" s="13"/>
      <c r="H29" s="13"/>
      <c r="I29" s="13"/>
      <c r="J29" s="13"/>
      <c r="M29">
        <f>D29+E29+F29+G29+H29</f>
        <v>83</v>
      </c>
      <c r="N29">
        <f>D29*0.17+E29*0.17+F29*0.17+G29*0.17+H29*0.17</f>
        <v>14.110000000000001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395</v>
      </c>
      <c r="B30" s="11">
        <v>28</v>
      </c>
      <c r="C30" s="12" t="s">
        <v>396</v>
      </c>
      <c r="D30" s="13">
        <v>80</v>
      </c>
      <c r="E30" s="14"/>
      <c r="F30" s="13"/>
      <c r="G30" s="13"/>
      <c r="H30" s="13"/>
      <c r="I30" s="13"/>
      <c r="J30" s="13"/>
      <c r="M30">
        <f>D30+E30+F30+G30+H30</f>
        <v>80</v>
      </c>
      <c r="N30">
        <f>D30*0.17+E30*0.17+F30*0.17+G30*0.17+H30*0.17</f>
        <v>13.600000000000001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397</v>
      </c>
      <c r="B31" s="11">
        <v>29</v>
      </c>
      <c r="C31" s="12" t="s">
        <v>398</v>
      </c>
      <c r="D31" s="13">
        <v>60</v>
      </c>
      <c r="E31" s="14"/>
      <c r="F31" s="13"/>
      <c r="G31" s="13"/>
      <c r="H31" s="13"/>
      <c r="I31" s="13"/>
      <c r="J31" s="13"/>
      <c r="M31">
        <f>D31+E31+F31+G31+H31</f>
        <v>60</v>
      </c>
      <c r="N31">
        <f>D31*0.17+E31*0.17+F31*0.17+G31*0.17+H31*0.17</f>
        <v>10.200000000000001</v>
      </c>
      <c r="O31">
        <f>I31*0.15</f>
        <v>0</v>
      </c>
      <c r="P31">
        <f>ROUND(N31+O31,0)</f>
        <v>10</v>
      </c>
    </row>
    <row r="32" spans="1:16" x14ac:dyDescent="0.25">
      <c r="A32" s="11" t="s">
        <v>399</v>
      </c>
      <c r="B32" s="11">
        <v>30</v>
      </c>
      <c r="C32" s="12" t="s">
        <v>400</v>
      </c>
      <c r="D32" s="13">
        <v>77</v>
      </c>
      <c r="E32" s="14"/>
      <c r="F32" s="13"/>
      <c r="G32" s="13"/>
      <c r="H32" s="13"/>
      <c r="I32" s="13"/>
      <c r="J32" s="13"/>
      <c r="M32">
        <f>D32+E32+F32+G32+H32</f>
        <v>77</v>
      </c>
      <c r="N32">
        <f>D32*0.17+E32*0.17+F32*0.17+G32*0.17+H32*0.17</f>
        <v>13.090000000000002</v>
      </c>
      <c r="O32">
        <f>I32*0.15</f>
        <v>0</v>
      </c>
      <c r="P32">
        <f>ROUND(N32+O32,0)</f>
        <v>13</v>
      </c>
    </row>
    <row r="33" spans="1:16" x14ac:dyDescent="0.25">
      <c r="A33" s="11" t="s">
        <v>401</v>
      </c>
      <c r="B33" s="11">
        <v>31</v>
      </c>
      <c r="C33" s="12" t="s">
        <v>402</v>
      </c>
      <c r="D33" s="13">
        <v>89</v>
      </c>
      <c r="E33" s="14"/>
      <c r="F33" s="13"/>
      <c r="G33" s="13"/>
      <c r="H33" s="13"/>
      <c r="I33" s="13"/>
      <c r="J33" s="13"/>
      <c r="M33">
        <f>D33+E33+F33+G33+H33</f>
        <v>89</v>
      </c>
      <c r="N33">
        <f>D33*0.17+E33*0.17+F33*0.17+G33*0.17+H33*0.17</f>
        <v>15.13</v>
      </c>
      <c r="O33">
        <f>I33*0.15</f>
        <v>0</v>
      </c>
      <c r="P33">
        <f>ROUND(N33+O33,0)</f>
        <v>15</v>
      </c>
    </row>
    <row r="34" spans="1:16" x14ac:dyDescent="0.25">
      <c r="A34" s="11" t="s">
        <v>403</v>
      </c>
      <c r="B34" s="11">
        <v>32</v>
      </c>
      <c r="C34" s="12" t="s">
        <v>404</v>
      </c>
      <c r="D34" s="13">
        <v>84</v>
      </c>
      <c r="E34" s="14"/>
      <c r="F34" s="13"/>
      <c r="G34" s="13"/>
      <c r="H34" s="13"/>
      <c r="I34" s="13"/>
      <c r="J34" s="13"/>
      <c r="M34">
        <f>D34+E34+F34+G34+H34</f>
        <v>84</v>
      </c>
      <c r="N34">
        <f>D34*0.17+E34*0.17+F34*0.17+G34*0.17+H34*0.17</f>
        <v>14.280000000000001</v>
      </c>
      <c r="O34">
        <f>I34*0.15</f>
        <v>0</v>
      </c>
      <c r="P34">
        <f>ROUND(N34+O34,0)</f>
        <v>14</v>
      </c>
    </row>
    <row r="35" spans="1:16" x14ac:dyDescent="0.25">
      <c r="A35" s="11" t="s">
        <v>405</v>
      </c>
      <c r="B35" s="11">
        <v>33</v>
      </c>
      <c r="C35" s="12" t="s">
        <v>406</v>
      </c>
      <c r="D35" s="13">
        <v>66</v>
      </c>
      <c r="E35" s="14"/>
      <c r="F35" s="13"/>
      <c r="G35" s="13"/>
      <c r="H35" s="13"/>
      <c r="I35" s="13"/>
      <c r="J35" s="13"/>
      <c r="M35">
        <f>D35+E35+F35+G35+H35</f>
        <v>66</v>
      </c>
      <c r="N35">
        <f>D35*0.17+E35*0.17+F35*0.17+G35*0.17+H35*0.17</f>
        <v>11.22</v>
      </c>
      <c r="O35">
        <f>I35*0.15</f>
        <v>0</v>
      </c>
      <c r="P35">
        <f>ROUND(N35+O35,0)</f>
        <v>11</v>
      </c>
    </row>
    <row r="36" spans="1:16" x14ac:dyDescent="0.25">
      <c r="A36" s="11" t="s">
        <v>407</v>
      </c>
      <c r="B36" s="11">
        <v>34</v>
      </c>
      <c r="C36" s="12" t="s">
        <v>408</v>
      </c>
      <c r="D36" s="13">
        <v>94</v>
      </c>
      <c r="E36" s="14"/>
      <c r="F36" s="13"/>
      <c r="G36" s="13"/>
      <c r="H36" s="13"/>
      <c r="I36" s="13"/>
      <c r="J36" s="13"/>
      <c r="M36">
        <f>D36+E36+F36+G36+H36</f>
        <v>94</v>
      </c>
      <c r="N36">
        <f>D36*0.17+E36*0.17+F36*0.17+G36*0.17+H36*0.17</f>
        <v>15.98</v>
      </c>
      <c r="O36">
        <f>I36*0.15</f>
        <v>0</v>
      </c>
      <c r="P36">
        <f>ROUND(N36+O36,0)</f>
        <v>16</v>
      </c>
    </row>
    <row r="37" spans="1:16" x14ac:dyDescent="0.25">
      <c r="A37" s="11" t="s">
        <v>409</v>
      </c>
      <c r="B37" s="11">
        <v>35</v>
      </c>
      <c r="C37" s="12" t="s">
        <v>410</v>
      </c>
      <c r="D37" s="13">
        <v>90</v>
      </c>
      <c r="E37" s="14"/>
      <c r="F37" s="13"/>
      <c r="G37" s="13"/>
      <c r="H37" s="13"/>
      <c r="I37" s="13"/>
      <c r="J37" s="13"/>
      <c r="M37">
        <f>D37+E37+F37+G37+H37</f>
        <v>90</v>
      </c>
      <c r="N37">
        <f>D37*0.17+E37*0.17+F37*0.17+G37*0.17+H37*0.17</f>
        <v>15.3</v>
      </c>
      <c r="O37">
        <f>I37*0.15</f>
        <v>0</v>
      </c>
      <c r="P37">
        <f>ROUND(N37+O37,0)</f>
        <v>15</v>
      </c>
    </row>
  </sheetData>
  <sheetProtection algorithmName="SHA-512" hashValue="rsI6bHcxhQByPNJCXDoorsWM9NqF1lKSdP7c91/lUO8eAfTzPLrEbfTn5k5fJ9okqZh2hAMG+ip0d1t9TbPPfw==" saltValue="BiVbAekIYGyV2hr9QpCM/Q==" spinCount="100000" sheet="1" objects="1" scenarios="1"/>
  <dataValidations count="35">
    <dataValidation type="whole" allowBlank="1" showInputMessage="1" showErrorMessage="1" errorTitle="Valor fuera de rango" error="Ingrese un valor correcto" sqref="E3" xr:uid="{8A50B729-2B97-4B83-AE0C-A7CB9679937D}">
      <formula1>0</formula1>
      <formula2>100</formula2>
    </dataValidation>
    <dataValidation type="whole" allowBlank="1" showInputMessage="1" showErrorMessage="1" errorTitle="Valor fuera de rango" error="Ingrese un valor correcto" sqref="E4" xr:uid="{22F696C7-F22D-46BC-A4B9-DDA3AB043DF4}">
      <formula1>0</formula1>
      <formula2>100</formula2>
    </dataValidation>
    <dataValidation type="whole" allowBlank="1" showInputMessage="1" showErrorMessage="1" errorTitle="Valor fuera de rango" error="Ingrese un valor correcto" sqref="E5" xr:uid="{E65FDCBF-0F6E-4791-9E1B-3DF85E8AB9C9}">
      <formula1>0</formula1>
      <formula2>100</formula2>
    </dataValidation>
    <dataValidation type="whole" allowBlank="1" showInputMessage="1" showErrorMessage="1" errorTitle="Valor fuera de rango" error="Ingrese un valor correcto" sqref="E6" xr:uid="{98753BA4-5589-4772-84E2-B138373B20C3}">
      <formula1>0</formula1>
      <formula2>100</formula2>
    </dataValidation>
    <dataValidation type="whole" allowBlank="1" showInputMessage="1" showErrorMessage="1" errorTitle="Valor fuera de rango" error="Ingrese un valor correcto" sqref="E7" xr:uid="{3E3B41B6-0C6D-4B11-A34C-E519C7AB97DE}">
      <formula1>0</formula1>
      <formula2>100</formula2>
    </dataValidation>
    <dataValidation type="whole" allowBlank="1" showInputMessage="1" showErrorMessage="1" errorTitle="Valor fuera de rango" error="Ingrese un valor correcto" sqref="E8" xr:uid="{521AE67E-F3AB-46DE-92B5-0C0887CBDE29}">
      <formula1>0</formula1>
      <formula2>100</formula2>
    </dataValidation>
    <dataValidation type="whole" allowBlank="1" showInputMessage="1" showErrorMessage="1" errorTitle="Valor fuera de rango" error="Ingrese un valor correcto" sqref="E9" xr:uid="{A39EC812-6C46-4387-94A5-9DB461B17909}">
      <formula1>0</formula1>
      <formula2>100</formula2>
    </dataValidation>
    <dataValidation type="whole" allowBlank="1" showInputMessage="1" showErrorMessage="1" errorTitle="Valor fuera de rango" error="Ingrese un valor correcto" sqref="E10" xr:uid="{808EB4AE-666E-4D56-BC95-FE6EBE117FD8}">
      <formula1>0</formula1>
      <formula2>100</formula2>
    </dataValidation>
    <dataValidation type="whole" allowBlank="1" showInputMessage="1" showErrorMessage="1" errorTitle="Valor fuera de rango" error="Ingrese un valor correcto" sqref="E11" xr:uid="{72C38679-A18C-471E-B402-675E88F7D164}">
      <formula1>0</formula1>
      <formula2>100</formula2>
    </dataValidation>
    <dataValidation type="whole" allowBlank="1" showInputMessage="1" showErrorMessage="1" errorTitle="Valor fuera de rango" error="Ingrese un valor correcto" sqref="E12" xr:uid="{BDFBA9CA-6866-45A1-B0CB-74FC21FEF78B}">
      <formula1>0</formula1>
      <formula2>100</formula2>
    </dataValidation>
    <dataValidation type="whole" allowBlank="1" showInputMessage="1" showErrorMessage="1" errorTitle="Valor fuera de rango" error="Ingrese un valor correcto" sqref="E13" xr:uid="{0A388067-7614-4AEE-96C9-8069C97FF826}">
      <formula1>0</formula1>
      <formula2>100</formula2>
    </dataValidation>
    <dataValidation type="whole" allowBlank="1" showInputMessage="1" showErrorMessage="1" errorTitle="Valor fuera de rango" error="Ingrese un valor correcto" sqref="E14" xr:uid="{413C07FE-095A-4969-A279-E7AD4DEA06DA}">
      <formula1>0</formula1>
      <formula2>100</formula2>
    </dataValidation>
    <dataValidation type="whole" allowBlank="1" showInputMessage="1" showErrorMessage="1" errorTitle="Valor fuera de rango" error="Ingrese un valor correcto" sqref="E15" xr:uid="{1B49F338-8FC1-450C-AFFB-0100C25F96BC}">
      <formula1>0</formula1>
      <formula2>100</formula2>
    </dataValidation>
    <dataValidation type="whole" allowBlank="1" showInputMessage="1" showErrorMessage="1" errorTitle="Valor fuera de rango" error="Ingrese un valor correcto" sqref="E16" xr:uid="{2EF56C96-BA69-41FA-8605-16DF625EC84E}">
      <formula1>0</formula1>
      <formula2>100</formula2>
    </dataValidation>
    <dataValidation type="whole" allowBlank="1" showInputMessage="1" showErrorMessage="1" errorTitle="Valor fuera de rango" error="Ingrese un valor correcto" sqref="E17" xr:uid="{627A680F-DB3F-4B5C-A688-1C21C2325933}">
      <formula1>0</formula1>
      <formula2>100</formula2>
    </dataValidation>
    <dataValidation type="whole" allowBlank="1" showInputMessage="1" showErrorMessage="1" errorTitle="Valor fuera de rango" error="Ingrese un valor correcto" sqref="E18" xr:uid="{10F2A59F-F683-47AF-8B70-931410EF54F5}">
      <formula1>0</formula1>
      <formula2>100</formula2>
    </dataValidation>
    <dataValidation type="whole" allowBlank="1" showInputMessage="1" showErrorMessage="1" errorTitle="Valor fuera de rango" error="Ingrese un valor correcto" sqref="E19" xr:uid="{C121B987-4C0C-4E33-AADF-45D56503BB67}">
      <formula1>0</formula1>
      <formula2>100</formula2>
    </dataValidation>
    <dataValidation type="whole" allowBlank="1" showInputMessage="1" showErrorMessage="1" errorTitle="Valor fuera de rango" error="Ingrese un valor correcto" sqref="E20" xr:uid="{2D03FA15-8F6F-4209-8970-F17ACD2E25CA}">
      <formula1>0</formula1>
      <formula2>100</formula2>
    </dataValidation>
    <dataValidation type="whole" allowBlank="1" showInputMessage="1" showErrorMessage="1" errorTitle="Valor fuera de rango" error="Ingrese un valor correcto" sqref="E21" xr:uid="{8DC7C33A-2223-4CDE-9DFD-109E354FD920}">
      <formula1>0</formula1>
      <formula2>100</formula2>
    </dataValidation>
    <dataValidation type="whole" allowBlank="1" showInputMessage="1" showErrorMessage="1" errorTitle="Valor fuera de rango" error="Ingrese un valor correcto" sqref="E22" xr:uid="{1E603361-FC5A-4007-BE6A-9926BA6B81AF}">
      <formula1>0</formula1>
      <formula2>100</formula2>
    </dataValidation>
    <dataValidation type="whole" allowBlank="1" showInputMessage="1" showErrorMessage="1" errorTitle="Valor fuera de rango" error="Ingrese un valor correcto" sqref="E23" xr:uid="{5449331F-B8E8-421B-8701-F1CCDBC2DBC5}">
      <formula1>0</formula1>
      <formula2>100</formula2>
    </dataValidation>
    <dataValidation type="whole" allowBlank="1" showInputMessage="1" showErrorMessage="1" errorTitle="Valor fuera de rango" error="Ingrese un valor correcto" sqref="E24" xr:uid="{5308B419-CD49-4C81-99D6-0CADA9EC44BE}">
      <formula1>0</formula1>
      <formula2>100</formula2>
    </dataValidation>
    <dataValidation type="whole" allowBlank="1" showInputMessage="1" showErrorMessage="1" errorTitle="Valor fuera de rango" error="Ingrese un valor correcto" sqref="E25" xr:uid="{4F324479-253D-4C5E-902F-D25F84E11D5A}">
      <formula1>0</formula1>
      <formula2>100</formula2>
    </dataValidation>
    <dataValidation type="whole" allowBlank="1" showInputMessage="1" showErrorMessage="1" errorTitle="Valor fuera de rango" error="Ingrese un valor correcto" sqref="E26" xr:uid="{E1BE9132-3B4C-40C1-822F-3E6A02722395}">
      <formula1>0</formula1>
      <formula2>100</formula2>
    </dataValidation>
    <dataValidation type="whole" allowBlank="1" showInputMessage="1" showErrorMessage="1" errorTitle="Valor fuera de rango" error="Ingrese un valor correcto" sqref="E27" xr:uid="{A59C33C4-AEBE-49FC-8BA7-C13D32FBEBEC}">
      <formula1>0</formula1>
      <formula2>100</formula2>
    </dataValidation>
    <dataValidation type="whole" allowBlank="1" showInputMessage="1" showErrorMessage="1" errorTitle="Valor fuera de rango" error="Ingrese un valor correcto" sqref="E28" xr:uid="{6C5FA87F-6D3C-4B25-AD48-CA2DC02CA636}">
      <formula1>0</formula1>
      <formula2>100</formula2>
    </dataValidation>
    <dataValidation type="whole" allowBlank="1" showInputMessage="1" showErrorMessage="1" errorTitle="Valor fuera de rango" error="Ingrese un valor correcto" sqref="E29" xr:uid="{49B220A2-2836-4B9E-A924-E9DC5DDA5681}">
      <formula1>0</formula1>
      <formula2>100</formula2>
    </dataValidation>
    <dataValidation type="whole" allowBlank="1" showInputMessage="1" showErrorMessage="1" errorTitle="Valor fuera de rango" error="Ingrese un valor correcto" sqref="E30" xr:uid="{85357DB0-93D5-4BDD-9136-43F04C806F4C}">
      <formula1>0</formula1>
      <formula2>100</formula2>
    </dataValidation>
    <dataValidation type="whole" allowBlank="1" showInputMessage="1" showErrorMessage="1" errorTitle="Valor fuera de rango" error="Ingrese un valor correcto" sqref="E31" xr:uid="{47A08EC4-D299-4811-A4F5-FF58AC403C68}">
      <formula1>0</formula1>
      <formula2>100</formula2>
    </dataValidation>
    <dataValidation type="whole" allowBlank="1" showInputMessage="1" showErrorMessage="1" errorTitle="Valor fuera de rango" error="Ingrese un valor correcto" sqref="E32" xr:uid="{5DEFDBDB-6F90-47F0-80DC-9D7B2DF5DD39}">
      <formula1>0</formula1>
      <formula2>100</formula2>
    </dataValidation>
    <dataValidation type="whole" allowBlank="1" showInputMessage="1" showErrorMessage="1" errorTitle="Valor fuera de rango" error="Ingrese un valor correcto" sqref="E33" xr:uid="{BA9E4B15-F673-43E6-A638-E92B50222EC2}">
      <formula1>0</formula1>
      <formula2>100</formula2>
    </dataValidation>
    <dataValidation type="whole" allowBlank="1" showInputMessage="1" showErrorMessage="1" errorTitle="Valor fuera de rango" error="Ingrese un valor correcto" sqref="E34" xr:uid="{FECBC746-AD6D-4B4B-B16B-6E5F094EA92B}">
      <formula1>0</formula1>
      <formula2>100</formula2>
    </dataValidation>
    <dataValidation type="whole" allowBlank="1" showInputMessage="1" showErrorMessage="1" errorTitle="Valor fuera de rango" error="Ingrese un valor correcto" sqref="E35" xr:uid="{50C0EF81-07E8-44EE-BD9E-48C3485DBD3B}">
      <formula1>0</formula1>
      <formula2>100</formula2>
    </dataValidation>
    <dataValidation type="whole" allowBlank="1" showInputMessage="1" showErrorMessage="1" errorTitle="Valor fuera de rango" error="Ingrese un valor correcto" sqref="E36" xr:uid="{861B91F2-9364-4C06-8BD3-EBACD4A24FAA}">
      <formula1>0</formula1>
      <formula2>100</formula2>
    </dataValidation>
    <dataValidation type="whole" allowBlank="1" showInputMessage="1" showErrorMessage="1" errorTitle="Valor fuera de rango" error="Ingrese un valor correcto" sqref="E37" xr:uid="{46623D52-1BDC-4911-AD91-40C867158C72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8C98-A838-411D-A781-AA6964728A61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412</v>
      </c>
      <c r="C1" s="1" t="s">
        <v>413</v>
      </c>
      <c r="D1" s="5" t="s">
        <v>475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415</v>
      </c>
      <c r="B3" s="11">
        <v>1</v>
      </c>
      <c r="C3" s="12" t="s">
        <v>416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417</v>
      </c>
      <c r="B4" s="11">
        <v>2</v>
      </c>
      <c r="C4" s="12" t="s">
        <v>418</v>
      </c>
      <c r="D4" s="13">
        <v>96</v>
      </c>
      <c r="E4" s="14"/>
      <c r="F4" s="13"/>
      <c r="G4" s="13"/>
      <c r="H4" s="13"/>
      <c r="I4" s="13"/>
      <c r="J4" s="13"/>
      <c r="M4">
        <f>D4+E4+F4+G4+H4</f>
        <v>96</v>
      </c>
      <c r="N4">
        <f>D4*0.17+E4*0.17+F4*0.17+G4*0.17+H4*0.17</f>
        <v>16.32</v>
      </c>
      <c r="O4">
        <f>I4*0.15</f>
        <v>0</v>
      </c>
      <c r="P4">
        <f>ROUND(N4+O4,0)</f>
        <v>16</v>
      </c>
    </row>
    <row r="5" spans="1:16" x14ac:dyDescent="0.25">
      <c r="A5" s="11" t="s">
        <v>419</v>
      </c>
      <c r="B5" s="11">
        <v>3</v>
      </c>
      <c r="C5" s="12" t="s">
        <v>420</v>
      </c>
      <c r="D5" s="13">
        <v>88</v>
      </c>
      <c r="E5" s="14"/>
      <c r="F5" s="13"/>
      <c r="G5" s="13"/>
      <c r="H5" s="13"/>
      <c r="I5" s="13"/>
      <c r="J5" s="13"/>
      <c r="M5">
        <f>D5+E5+F5+G5+H5</f>
        <v>88</v>
      </c>
      <c r="N5">
        <f>D5*0.17+E5*0.17+F5*0.17+G5*0.17+H5*0.17</f>
        <v>14.96</v>
      </c>
      <c r="O5">
        <f>I5*0.15</f>
        <v>0</v>
      </c>
      <c r="P5">
        <f>ROUND(N5+O5,0)</f>
        <v>15</v>
      </c>
    </row>
    <row r="6" spans="1:16" x14ac:dyDescent="0.25">
      <c r="A6" s="11" t="s">
        <v>421</v>
      </c>
      <c r="B6" s="11">
        <v>4</v>
      </c>
      <c r="C6" s="12" t="s">
        <v>422</v>
      </c>
      <c r="D6" s="13">
        <v>95</v>
      </c>
      <c r="E6" s="14"/>
      <c r="F6" s="13"/>
      <c r="G6" s="13"/>
      <c r="H6" s="13"/>
      <c r="I6" s="13"/>
      <c r="J6" s="13"/>
      <c r="M6">
        <f>D6+E6+F6+G6+H6</f>
        <v>95</v>
      </c>
      <c r="N6">
        <f>D6*0.17+E6*0.17+F6*0.17+G6*0.17+H6*0.17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1" t="s">
        <v>423</v>
      </c>
      <c r="B7" s="11">
        <v>5</v>
      </c>
      <c r="C7" s="12" t="s">
        <v>424</v>
      </c>
      <c r="D7" s="13">
        <v>88</v>
      </c>
      <c r="E7" s="14"/>
      <c r="F7" s="13"/>
      <c r="G7" s="13"/>
      <c r="H7" s="13"/>
      <c r="I7" s="13"/>
      <c r="J7" s="13"/>
      <c r="M7">
        <f>D7+E7+F7+G7+H7</f>
        <v>88</v>
      </c>
      <c r="N7">
        <f>D7*0.17+E7*0.17+F7*0.17+G7*0.17+H7*0.17</f>
        <v>14.96</v>
      </c>
      <c r="O7">
        <f>I7*0.15</f>
        <v>0</v>
      </c>
      <c r="P7">
        <f>ROUND(N7+O7,0)</f>
        <v>15</v>
      </c>
    </row>
    <row r="8" spans="1:16" x14ac:dyDescent="0.25">
      <c r="A8" s="11" t="s">
        <v>425</v>
      </c>
      <c r="B8" s="11">
        <v>6</v>
      </c>
      <c r="C8" s="12" t="s">
        <v>426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427</v>
      </c>
      <c r="B9" s="11">
        <v>7</v>
      </c>
      <c r="C9" s="12" t="s">
        <v>428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429</v>
      </c>
      <c r="B10" s="11">
        <v>8</v>
      </c>
      <c r="C10" s="12" t="s">
        <v>430</v>
      </c>
      <c r="D10" s="13">
        <v>95</v>
      </c>
      <c r="E10" s="14"/>
      <c r="F10" s="13"/>
      <c r="G10" s="13"/>
      <c r="H10" s="13"/>
      <c r="I10" s="13"/>
      <c r="J10" s="13"/>
      <c r="M10">
        <f>D10+E10+F10+G10+H10</f>
        <v>95</v>
      </c>
      <c r="N10">
        <f>D10*0.17+E10*0.17+F10*0.17+G10*0.17+H10*0.17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431</v>
      </c>
      <c r="B11" s="11">
        <v>9</v>
      </c>
      <c r="C11" s="12" t="s">
        <v>432</v>
      </c>
      <c r="D11" s="13">
        <v>89</v>
      </c>
      <c r="E11" s="14"/>
      <c r="F11" s="13"/>
      <c r="G11" s="13"/>
      <c r="H11" s="13"/>
      <c r="I11" s="13"/>
      <c r="J11" s="13"/>
      <c r="M11">
        <f>D11+E11+F11+G11+H11</f>
        <v>89</v>
      </c>
      <c r="N11">
        <f>D11*0.17+E11*0.17+F11*0.17+G11*0.17+H11*0.17</f>
        <v>15.13</v>
      </c>
      <c r="O11">
        <f>I11*0.15</f>
        <v>0</v>
      </c>
      <c r="P11">
        <f>ROUND(N11+O11,0)</f>
        <v>15</v>
      </c>
    </row>
    <row r="12" spans="1:16" x14ac:dyDescent="0.25">
      <c r="A12" s="11" t="s">
        <v>433</v>
      </c>
      <c r="B12" s="11">
        <v>10</v>
      </c>
      <c r="C12" s="12" t="s">
        <v>434</v>
      </c>
      <c r="D12" s="13">
        <v>94</v>
      </c>
      <c r="E12" s="14"/>
      <c r="F12" s="13"/>
      <c r="G12" s="13"/>
      <c r="H12" s="13"/>
      <c r="I12" s="13"/>
      <c r="J12" s="13"/>
      <c r="M12">
        <f>D12+E12+F12+G12+H12</f>
        <v>94</v>
      </c>
      <c r="N12">
        <f>D12*0.17+E12*0.17+F12*0.17+G12*0.17+H12*0.17</f>
        <v>15.98</v>
      </c>
      <c r="O12">
        <f>I12*0.15</f>
        <v>0</v>
      </c>
      <c r="P12">
        <f>ROUND(N12+O12,0)</f>
        <v>16</v>
      </c>
    </row>
    <row r="13" spans="1:16" x14ac:dyDescent="0.25">
      <c r="A13" s="11" t="s">
        <v>435</v>
      </c>
      <c r="B13" s="11">
        <v>11</v>
      </c>
      <c r="C13" s="12" t="s">
        <v>436</v>
      </c>
      <c r="D13" s="13">
        <v>97</v>
      </c>
      <c r="E13" s="14"/>
      <c r="F13" s="13"/>
      <c r="G13" s="13"/>
      <c r="H13" s="13"/>
      <c r="I13" s="13"/>
      <c r="J13" s="13"/>
      <c r="M13">
        <f>D13+E13+F13+G13+H13</f>
        <v>97</v>
      </c>
      <c r="N13">
        <f>D13*0.17+E13*0.17+F13*0.17+G13*0.17+H13*0.17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437</v>
      </c>
      <c r="B14" s="11">
        <v>12</v>
      </c>
      <c r="C14" s="12" t="s">
        <v>438</v>
      </c>
      <c r="D14" s="13">
        <v>98</v>
      </c>
      <c r="E14" s="14"/>
      <c r="F14" s="13"/>
      <c r="G14" s="13"/>
      <c r="H14" s="13"/>
      <c r="I14" s="13"/>
      <c r="J14" s="13"/>
      <c r="M14">
        <f>D14+E14+F14+G14+H14</f>
        <v>98</v>
      </c>
      <c r="N14">
        <f>D14*0.17+E14*0.17+F14*0.17+G14*0.17+H14*0.17</f>
        <v>16.66</v>
      </c>
      <c r="O14">
        <f>I14*0.15</f>
        <v>0</v>
      </c>
      <c r="P14">
        <f>ROUND(N14+O14,0)</f>
        <v>17</v>
      </c>
    </row>
    <row r="15" spans="1:16" x14ac:dyDescent="0.25">
      <c r="A15" s="11" t="s">
        <v>439</v>
      </c>
      <c r="B15" s="11">
        <v>13</v>
      </c>
      <c r="C15" s="12" t="s">
        <v>440</v>
      </c>
      <c r="D15" s="13">
        <v>85</v>
      </c>
      <c r="E15" s="14"/>
      <c r="F15" s="13"/>
      <c r="G15" s="13"/>
      <c r="H15" s="13"/>
      <c r="I15" s="13"/>
      <c r="J15" s="13"/>
      <c r="M15">
        <f>D15+E15+F15+G15+H15</f>
        <v>85</v>
      </c>
      <c r="N15">
        <f>D15*0.17+E15*0.17+F15*0.17+G15*0.17+H15*0.17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441</v>
      </c>
      <c r="B16" s="11">
        <v>14</v>
      </c>
      <c r="C16" s="12" t="s">
        <v>442</v>
      </c>
      <c r="D16" s="13">
        <v>92</v>
      </c>
      <c r="E16" s="14"/>
      <c r="F16" s="13"/>
      <c r="G16" s="13"/>
      <c r="H16" s="13"/>
      <c r="I16" s="13"/>
      <c r="J16" s="13"/>
      <c r="M16">
        <f>D16+E16+F16+G16+H16</f>
        <v>92</v>
      </c>
      <c r="N16">
        <f>D16*0.17+E16*0.17+F16*0.17+G16*0.17+H16*0.17</f>
        <v>15.64</v>
      </c>
      <c r="O16">
        <f>I16*0.15</f>
        <v>0</v>
      </c>
      <c r="P16">
        <f>ROUND(N16+O16,0)</f>
        <v>16</v>
      </c>
    </row>
    <row r="17" spans="1:16" x14ac:dyDescent="0.25">
      <c r="A17" s="11" t="s">
        <v>443</v>
      </c>
      <c r="B17" s="11">
        <v>15</v>
      </c>
      <c r="C17" s="12" t="s">
        <v>444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445</v>
      </c>
      <c r="B18" s="11">
        <v>16</v>
      </c>
      <c r="C18" s="12" t="s">
        <v>446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447</v>
      </c>
      <c r="B19" s="11">
        <v>17</v>
      </c>
      <c r="C19" s="12" t="s">
        <v>448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449</v>
      </c>
      <c r="B20" s="11">
        <v>18</v>
      </c>
      <c r="C20" s="12" t="s">
        <v>450</v>
      </c>
      <c r="D20" s="13">
        <v>78</v>
      </c>
      <c r="E20" s="14"/>
      <c r="F20" s="13"/>
      <c r="G20" s="13"/>
      <c r="H20" s="13"/>
      <c r="I20" s="13"/>
      <c r="J20" s="13"/>
      <c r="M20">
        <f>D20+E20+F20+G20+H20</f>
        <v>78</v>
      </c>
      <c r="N20">
        <f>D20*0.17+E20*0.17+F20*0.17+G20*0.17+H20*0.17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451</v>
      </c>
      <c r="B21" s="11">
        <v>19</v>
      </c>
      <c r="C21" s="12" t="s">
        <v>452</v>
      </c>
      <c r="D21" s="13">
        <v>97</v>
      </c>
      <c r="E21" s="14"/>
      <c r="F21" s="13"/>
      <c r="G21" s="13"/>
      <c r="H21" s="13"/>
      <c r="I21" s="13"/>
      <c r="J21" s="13"/>
      <c r="M21">
        <f>D21+E21+F21+G21+H21</f>
        <v>97</v>
      </c>
      <c r="N21">
        <f>D21*0.17+E21*0.17+F21*0.17+G21*0.17+H21*0.17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1" t="s">
        <v>453</v>
      </c>
      <c r="B22" s="11">
        <v>20</v>
      </c>
      <c r="C22" s="12" t="s">
        <v>454</v>
      </c>
      <c r="D22" s="13">
        <v>83</v>
      </c>
      <c r="E22" s="14"/>
      <c r="F22" s="13"/>
      <c r="G22" s="13"/>
      <c r="H22" s="13"/>
      <c r="I22" s="13"/>
      <c r="J22" s="13"/>
      <c r="M22">
        <f>D22+E22+F22+G22+H22</f>
        <v>83</v>
      </c>
      <c r="N22">
        <f>D22*0.17+E22*0.17+F22*0.17+G22*0.17+H22*0.17</f>
        <v>14.110000000000001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455</v>
      </c>
      <c r="B23" s="11">
        <v>21</v>
      </c>
      <c r="C23" s="12" t="s">
        <v>456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457</v>
      </c>
      <c r="B24" s="11">
        <v>22</v>
      </c>
      <c r="C24" s="12" t="s">
        <v>458</v>
      </c>
      <c r="D24" s="13">
        <v>99</v>
      </c>
      <c r="E24" s="14"/>
      <c r="F24" s="13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459</v>
      </c>
      <c r="B25" s="11">
        <v>23</v>
      </c>
      <c r="C25" s="12" t="s">
        <v>460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461</v>
      </c>
      <c r="B26" s="11">
        <v>24</v>
      </c>
      <c r="C26" s="12" t="s">
        <v>462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463</v>
      </c>
      <c r="B27" s="11">
        <v>25</v>
      </c>
      <c r="C27" s="12" t="s">
        <v>464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465</v>
      </c>
      <c r="B28" s="11">
        <v>26</v>
      </c>
      <c r="C28" s="12" t="s">
        <v>466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467</v>
      </c>
      <c r="B29" s="11">
        <v>27</v>
      </c>
      <c r="C29" s="12" t="s">
        <v>468</v>
      </c>
      <c r="D29" s="13">
        <v>86</v>
      </c>
      <c r="E29" s="14"/>
      <c r="F29" s="13"/>
      <c r="G29" s="13"/>
      <c r="H29" s="13"/>
      <c r="I29" s="13"/>
      <c r="J29" s="13"/>
      <c r="M29">
        <f>D29+E29+F29+G29+H29</f>
        <v>86</v>
      </c>
      <c r="N29">
        <f>D29*0.17+E29*0.17+F29*0.17+G29*0.17+H29*0.17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469</v>
      </c>
      <c r="B30" s="11">
        <v>28</v>
      </c>
      <c r="C30" s="12" t="s">
        <v>470</v>
      </c>
      <c r="D30" s="13">
        <v>98</v>
      </c>
      <c r="E30" s="14"/>
      <c r="F30" s="13"/>
      <c r="G30" s="13"/>
      <c r="H30" s="13"/>
      <c r="I30" s="13"/>
      <c r="J30" s="13"/>
      <c r="M30">
        <f>D30+E30+F30+G30+H30</f>
        <v>98</v>
      </c>
      <c r="N30">
        <f>D30*0.17+E30*0.17+F30*0.17+G30*0.17+H30*0.17</f>
        <v>16.66</v>
      </c>
      <c r="O30">
        <f>I30*0.15</f>
        <v>0</v>
      </c>
      <c r="P30">
        <f>ROUND(N30+O30,0)</f>
        <v>17</v>
      </c>
    </row>
    <row r="31" spans="1:16" x14ac:dyDescent="0.25">
      <c r="A31" s="11" t="s">
        <v>471</v>
      </c>
      <c r="B31" s="11">
        <v>29</v>
      </c>
      <c r="C31" s="12" t="s">
        <v>472</v>
      </c>
      <c r="D31" s="13">
        <v>98</v>
      </c>
      <c r="E31" s="14"/>
      <c r="F31" s="13"/>
      <c r="G31" s="13"/>
      <c r="H31" s="13"/>
      <c r="I31" s="13"/>
      <c r="J31" s="13"/>
      <c r="M31">
        <f>D31+E31+F31+G31+H31</f>
        <v>98</v>
      </c>
      <c r="N31">
        <f>D31*0.17+E31*0.17+F31*0.17+G31*0.17+H31*0.17</f>
        <v>16.66</v>
      </c>
      <c r="O31">
        <f>I31*0.15</f>
        <v>0</v>
      </c>
      <c r="P31">
        <f>ROUND(N31+O31,0)</f>
        <v>17</v>
      </c>
    </row>
    <row r="32" spans="1:16" x14ac:dyDescent="0.25">
      <c r="A32" s="11" t="s">
        <v>473</v>
      </c>
      <c r="B32" s="11">
        <v>30</v>
      </c>
      <c r="C32" s="12" t="s">
        <v>474</v>
      </c>
      <c r="D32" s="13">
        <v>88</v>
      </c>
      <c r="E32" s="14"/>
      <c r="F32" s="13"/>
      <c r="G32" s="13"/>
      <c r="H32" s="13"/>
      <c r="I32" s="13"/>
      <c r="J32" s="13"/>
      <c r="M32">
        <f>D32+E32+F32+G32+H32</f>
        <v>88</v>
      </c>
      <c r="N32">
        <f>D32*0.17+E32*0.17+F32*0.17+G32*0.17+H32*0.17</f>
        <v>14.96</v>
      </c>
      <c r="O32">
        <f>I32*0.15</f>
        <v>0</v>
      </c>
      <c r="P32">
        <f>ROUND(N32+O32,0)</f>
        <v>15</v>
      </c>
    </row>
  </sheetData>
  <sheetProtection algorithmName="SHA-512" hashValue="YoNI130rl/i5iPTahfZtfuiE4/fMTfjSGRTZHR/WRe4WU4MXMf6lrxc4Q6Ia0h9trLl++fv6enLbegigJ1KTeA==" saltValue="2aNoIoqYXXURlfM7oojM8g==" spinCount="100000" sheet="1" objects="1" scenarios="1"/>
  <dataValidations count="30">
    <dataValidation type="whole" allowBlank="1" showInputMessage="1" showErrorMessage="1" errorTitle="Valor fuera de rango" error="Ingrese un valor correcto" sqref="E3" xr:uid="{F2792136-4BAB-4305-B1CC-CFC3F0880C79}">
      <formula1>0</formula1>
      <formula2>100</formula2>
    </dataValidation>
    <dataValidation type="whole" allowBlank="1" showInputMessage="1" showErrorMessage="1" errorTitle="Valor fuera de rango" error="Ingrese un valor correcto" sqref="E4" xr:uid="{FE538A6D-571B-45C7-8BFD-DD3C9AA33F65}">
      <formula1>0</formula1>
      <formula2>100</formula2>
    </dataValidation>
    <dataValidation type="whole" allowBlank="1" showInputMessage="1" showErrorMessage="1" errorTitle="Valor fuera de rango" error="Ingrese un valor correcto" sqref="E5" xr:uid="{BEE98B2D-F0D6-4594-9F60-F112E244A3AB}">
      <formula1>0</formula1>
      <formula2>100</formula2>
    </dataValidation>
    <dataValidation type="whole" allowBlank="1" showInputMessage="1" showErrorMessage="1" errorTitle="Valor fuera de rango" error="Ingrese un valor correcto" sqref="E6" xr:uid="{5F2F4338-6F2E-46E1-8047-061048E1597A}">
      <formula1>0</formula1>
      <formula2>100</formula2>
    </dataValidation>
    <dataValidation type="whole" allowBlank="1" showInputMessage="1" showErrorMessage="1" errorTitle="Valor fuera de rango" error="Ingrese un valor correcto" sqref="E7" xr:uid="{5AE4564C-0585-407C-8323-449B973B3D16}">
      <formula1>0</formula1>
      <formula2>100</formula2>
    </dataValidation>
    <dataValidation type="whole" allowBlank="1" showInputMessage="1" showErrorMessage="1" errorTitle="Valor fuera de rango" error="Ingrese un valor correcto" sqref="E8" xr:uid="{3B93CF80-940B-4E24-8F39-309A42DE54F1}">
      <formula1>0</formula1>
      <formula2>100</formula2>
    </dataValidation>
    <dataValidation type="whole" allowBlank="1" showInputMessage="1" showErrorMessage="1" errorTitle="Valor fuera de rango" error="Ingrese un valor correcto" sqref="E9" xr:uid="{9FFDC8AC-F4EA-4988-BC6B-D60A605D76DF}">
      <formula1>0</formula1>
      <formula2>100</formula2>
    </dataValidation>
    <dataValidation type="whole" allowBlank="1" showInputMessage="1" showErrorMessage="1" errorTitle="Valor fuera de rango" error="Ingrese un valor correcto" sqref="E10" xr:uid="{0F31BC67-3163-4D11-991C-18295BE07293}">
      <formula1>0</formula1>
      <formula2>100</formula2>
    </dataValidation>
    <dataValidation type="whole" allowBlank="1" showInputMessage="1" showErrorMessage="1" errorTitle="Valor fuera de rango" error="Ingrese un valor correcto" sqref="E11" xr:uid="{222E7881-1A2E-4D5A-B207-25C85A18ABE7}">
      <formula1>0</formula1>
      <formula2>100</formula2>
    </dataValidation>
    <dataValidation type="whole" allowBlank="1" showInputMessage="1" showErrorMessage="1" errorTitle="Valor fuera de rango" error="Ingrese un valor correcto" sqref="E12" xr:uid="{2822A616-3E7E-4657-9B42-5B187E8BB360}">
      <formula1>0</formula1>
      <formula2>100</formula2>
    </dataValidation>
    <dataValidation type="whole" allowBlank="1" showInputMessage="1" showErrorMessage="1" errorTitle="Valor fuera de rango" error="Ingrese un valor correcto" sqref="E13" xr:uid="{232A9859-80BB-4E68-BB03-D5579FFE998D}">
      <formula1>0</formula1>
      <formula2>100</formula2>
    </dataValidation>
    <dataValidation type="whole" allowBlank="1" showInputMessage="1" showErrorMessage="1" errorTitle="Valor fuera de rango" error="Ingrese un valor correcto" sqref="E14" xr:uid="{67BC3723-DE87-4A0D-9D78-E827108243CE}">
      <formula1>0</formula1>
      <formula2>100</formula2>
    </dataValidation>
    <dataValidation type="whole" allowBlank="1" showInputMessage="1" showErrorMessage="1" errorTitle="Valor fuera de rango" error="Ingrese un valor correcto" sqref="E15" xr:uid="{055111C9-EA31-45F8-8B91-8613F1920525}">
      <formula1>0</formula1>
      <formula2>100</formula2>
    </dataValidation>
    <dataValidation type="whole" allowBlank="1" showInputMessage="1" showErrorMessage="1" errorTitle="Valor fuera de rango" error="Ingrese un valor correcto" sqref="E16" xr:uid="{0B916240-7CAB-4594-A9B1-F2237F9AF6DE}">
      <formula1>0</formula1>
      <formula2>100</formula2>
    </dataValidation>
    <dataValidation type="whole" allowBlank="1" showInputMessage="1" showErrorMessage="1" errorTitle="Valor fuera de rango" error="Ingrese un valor correcto" sqref="E17" xr:uid="{3B1A0F10-A747-49B2-B236-B6FE48D8FEF5}">
      <formula1>0</formula1>
      <formula2>100</formula2>
    </dataValidation>
    <dataValidation type="whole" allowBlank="1" showInputMessage="1" showErrorMessage="1" errorTitle="Valor fuera de rango" error="Ingrese un valor correcto" sqref="E18" xr:uid="{BC8627E2-E858-411F-AB11-4B849334BAAF}">
      <formula1>0</formula1>
      <formula2>100</formula2>
    </dataValidation>
    <dataValidation type="whole" allowBlank="1" showInputMessage="1" showErrorMessage="1" errorTitle="Valor fuera de rango" error="Ingrese un valor correcto" sqref="E19" xr:uid="{F695D5BD-A9A0-4155-85BD-B81B8A977634}">
      <formula1>0</formula1>
      <formula2>100</formula2>
    </dataValidation>
    <dataValidation type="whole" allowBlank="1" showInputMessage="1" showErrorMessage="1" errorTitle="Valor fuera de rango" error="Ingrese un valor correcto" sqref="E20" xr:uid="{4909C045-4762-4503-92F9-D584E2294D68}">
      <formula1>0</formula1>
      <formula2>100</formula2>
    </dataValidation>
    <dataValidation type="whole" allowBlank="1" showInputMessage="1" showErrorMessage="1" errorTitle="Valor fuera de rango" error="Ingrese un valor correcto" sqref="E21" xr:uid="{22A987AE-5749-4719-A827-A0AFA5F898C1}">
      <formula1>0</formula1>
      <formula2>100</formula2>
    </dataValidation>
    <dataValidation type="whole" allowBlank="1" showInputMessage="1" showErrorMessage="1" errorTitle="Valor fuera de rango" error="Ingrese un valor correcto" sqref="E22" xr:uid="{E4CFC2D0-C162-4B1A-AEA3-84645538B96A}">
      <formula1>0</formula1>
      <formula2>100</formula2>
    </dataValidation>
    <dataValidation type="whole" allowBlank="1" showInputMessage="1" showErrorMessage="1" errorTitle="Valor fuera de rango" error="Ingrese un valor correcto" sqref="E23" xr:uid="{42B26AF4-4393-4378-9A5D-1F6B4741745F}">
      <formula1>0</formula1>
      <formula2>100</formula2>
    </dataValidation>
    <dataValidation type="whole" allowBlank="1" showInputMessage="1" showErrorMessage="1" errorTitle="Valor fuera de rango" error="Ingrese un valor correcto" sqref="E24" xr:uid="{68BAA8AB-295F-4ADF-8521-8846A6D09CA7}">
      <formula1>0</formula1>
      <formula2>100</formula2>
    </dataValidation>
    <dataValidation type="whole" allowBlank="1" showInputMessage="1" showErrorMessage="1" errorTitle="Valor fuera de rango" error="Ingrese un valor correcto" sqref="E25" xr:uid="{862FCF5F-8F4C-4C15-B25A-6501D46DB41E}">
      <formula1>0</formula1>
      <formula2>100</formula2>
    </dataValidation>
    <dataValidation type="whole" allowBlank="1" showInputMessage="1" showErrorMessage="1" errorTitle="Valor fuera de rango" error="Ingrese un valor correcto" sqref="E26" xr:uid="{BC4E8F36-65D2-4AFF-873F-122B5499A4B5}">
      <formula1>0</formula1>
      <formula2>100</formula2>
    </dataValidation>
    <dataValidation type="whole" allowBlank="1" showInputMessage="1" showErrorMessage="1" errorTitle="Valor fuera de rango" error="Ingrese un valor correcto" sqref="E27" xr:uid="{8F462B3C-C3FA-468E-AE5B-E4C549704B52}">
      <formula1>0</formula1>
      <formula2>100</formula2>
    </dataValidation>
    <dataValidation type="whole" allowBlank="1" showInputMessage="1" showErrorMessage="1" errorTitle="Valor fuera de rango" error="Ingrese un valor correcto" sqref="E28" xr:uid="{5F9BBC07-9AA7-435C-BB6E-668B2AD839EE}">
      <formula1>0</formula1>
      <formula2>100</formula2>
    </dataValidation>
    <dataValidation type="whole" allowBlank="1" showInputMessage="1" showErrorMessage="1" errorTitle="Valor fuera de rango" error="Ingrese un valor correcto" sqref="E29" xr:uid="{BE919CEE-F3CA-4188-988C-C6DDC9FD097A}">
      <formula1>0</formula1>
      <formula2>100</formula2>
    </dataValidation>
    <dataValidation type="whole" allowBlank="1" showInputMessage="1" showErrorMessage="1" errorTitle="Valor fuera de rango" error="Ingrese un valor correcto" sqref="E30" xr:uid="{EC7C354C-73FD-4572-AAC6-F70336B92632}">
      <formula1>0</formula1>
      <formula2>100</formula2>
    </dataValidation>
    <dataValidation type="whole" allowBlank="1" showInputMessage="1" showErrorMessage="1" errorTitle="Valor fuera de rango" error="Ingrese un valor correcto" sqref="E31" xr:uid="{D32848A4-4DCE-4AF0-8A90-B3AF303B1ABA}">
      <formula1>0</formula1>
      <formula2>100</formula2>
    </dataValidation>
    <dataValidation type="whole" allowBlank="1" showInputMessage="1" showErrorMessage="1" errorTitle="Valor fuera de rango" error="Ingrese un valor correcto" sqref="E32" xr:uid="{71694AE7-2E2A-4395-8EDD-94419770CF2F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D324-4787-4B43-9E4E-CFC64068D608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476</v>
      </c>
      <c r="C1" s="1" t="s">
        <v>477</v>
      </c>
      <c r="D1" s="5" t="s">
        <v>536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478</v>
      </c>
      <c r="B3" s="11">
        <v>1</v>
      </c>
      <c r="C3" s="12" t="s">
        <v>479</v>
      </c>
      <c r="D3" s="13">
        <v>94</v>
      </c>
      <c r="E3" s="14"/>
      <c r="F3" s="13"/>
      <c r="G3" s="13"/>
      <c r="H3" s="13"/>
      <c r="I3" s="13"/>
      <c r="J3" s="13"/>
      <c r="M3">
        <f>D3+E3+F3+G3+H3</f>
        <v>94</v>
      </c>
      <c r="N3">
        <f>D3*0.17+E3*0.17+F3*0.17+G3*0.17+H3*0.17</f>
        <v>15.98</v>
      </c>
      <c r="O3">
        <f>I3*0.15</f>
        <v>0</v>
      </c>
      <c r="P3">
        <f>ROUND(N3+O3,0)</f>
        <v>16</v>
      </c>
    </row>
    <row r="4" spans="1:16" x14ac:dyDescent="0.25">
      <c r="A4" s="11" t="s">
        <v>480</v>
      </c>
      <c r="B4" s="11">
        <v>2</v>
      </c>
      <c r="C4" s="12" t="s">
        <v>481</v>
      </c>
      <c r="D4" s="13">
        <v>80</v>
      </c>
      <c r="E4" s="14"/>
      <c r="F4" s="13"/>
      <c r="G4" s="13"/>
      <c r="H4" s="13"/>
      <c r="I4" s="13"/>
      <c r="J4" s="13"/>
      <c r="M4">
        <f>D4+E4+F4+G4+H4</f>
        <v>80</v>
      </c>
      <c r="N4">
        <f>D4*0.17+E4*0.17+F4*0.17+G4*0.17+H4*0.17</f>
        <v>13.600000000000001</v>
      </c>
      <c r="O4">
        <f>I4*0.15</f>
        <v>0</v>
      </c>
      <c r="P4">
        <f>ROUND(N4+O4,0)</f>
        <v>14</v>
      </c>
    </row>
    <row r="5" spans="1:16" x14ac:dyDescent="0.25">
      <c r="A5" s="11" t="s">
        <v>482</v>
      </c>
      <c r="B5" s="11">
        <v>3</v>
      </c>
      <c r="C5" s="12" t="s">
        <v>483</v>
      </c>
      <c r="D5" s="13">
        <v>90</v>
      </c>
      <c r="E5" s="14"/>
      <c r="F5" s="13"/>
      <c r="G5" s="13"/>
      <c r="H5" s="13"/>
      <c r="I5" s="13"/>
      <c r="J5" s="13"/>
      <c r="M5">
        <f>D5+E5+F5+G5+H5</f>
        <v>90</v>
      </c>
      <c r="N5">
        <f>D5*0.17+E5*0.17+F5*0.17+G5*0.17+H5*0.17</f>
        <v>15.3</v>
      </c>
      <c r="O5">
        <f>I5*0.15</f>
        <v>0</v>
      </c>
      <c r="P5">
        <f>ROUND(N5+O5,0)</f>
        <v>15</v>
      </c>
    </row>
    <row r="6" spans="1:16" x14ac:dyDescent="0.25">
      <c r="A6" s="11" t="s">
        <v>484</v>
      </c>
      <c r="B6" s="11">
        <v>4</v>
      </c>
      <c r="C6" s="12" t="s">
        <v>485</v>
      </c>
      <c r="D6" s="13">
        <v>94</v>
      </c>
      <c r="E6" s="14"/>
      <c r="F6" s="13"/>
      <c r="G6" s="13"/>
      <c r="H6" s="13"/>
      <c r="I6" s="13"/>
      <c r="J6" s="13"/>
      <c r="M6">
        <f>D6+E6+F6+G6+H6</f>
        <v>94</v>
      </c>
      <c r="N6">
        <f>D6*0.17+E6*0.17+F6*0.17+G6*0.17+H6*0.17</f>
        <v>15.98</v>
      </c>
      <c r="O6">
        <f>I6*0.15</f>
        <v>0</v>
      </c>
      <c r="P6">
        <f>ROUND(N6+O6,0)</f>
        <v>16</v>
      </c>
    </row>
    <row r="7" spans="1:16" x14ac:dyDescent="0.25">
      <c r="A7" s="11" t="s">
        <v>486</v>
      </c>
      <c r="B7" s="11">
        <v>5</v>
      </c>
      <c r="C7" s="12" t="s">
        <v>487</v>
      </c>
      <c r="D7" s="13">
        <v>71</v>
      </c>
      <c r="E7" s="14"/>
      <c r="F7" s="13"/>
      <c r="G7" s="13"/>
      <c r="H7" s="13"/>
      <c r="I7" s="13"/>
      <c r="J7" s="13"/>
      <c r="M7">
        <f>D7+E7+F7+G7+H7</f>
        <v>71</v>
      </c>
      <c r="N7">
        <f>D7*0.17+E7*0.17+F7*0.17+G7*0.17+H7*0.17</f>
        <v>12.07</v>
      </c>
      <c r="O7">
        <f>I7*0.15</f>
        <v>0</v>
      </c>
      <c r="P7">
        <f>ROUND(N7+O7,0)</f>
        <v>12</v>
      </c>
    </row>
    <row r="8" spans="1:16" x14ac:dyDescent="0.25">
      <c r="A8" s="11" t="s">
        <v>488</v>
      </c>
      <c r="B8" s="11">
        <v>6</v>
      </c>
      <c r="C8" s="12" t="s">
        <v>489</v>
      </c>
      <c r="D8" s="13">
        <v>83</v>
      </c>
      <c r="E8" s="14"/>
      <c r="F8" s="13"/>
      <c r="G8" s="13"/>
      <c r="H8" s="13"/>
      <c r="I8" s="13"/>
      <c r="J8" s="13"/>
      <c r="M8">
        <f>D8+E8+F8+G8+H8</f>
        <v>83</v>
      </c>
      <c r="N8">
        <f>D8*0.17+E8*0.17+F8*0.17+G8*0.17+H8*0.17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1" t="s">
        <v>490</v>
      </c>
      <c r="B9" s="11">
        <v>7</v>
      </c>
      <c r="C9" s="12" t="s">
        <v>491</v>
      </c>
      <c r="D9" s="13">
        <v>92</v>
      </c>
      <c r="E9" s="14"/>
      <c r="F9" s="13"/>
      <c r="G9" s="13"/>
      <c r="H9" s="13"/>
      <c r="I9" s="13"/>
      <c r="J9" s="13"/>
      <c r="M9">
        <f>D9+E9+F9+G9+H9</f>
        <v>92</v>
      </c>
      <c r="N9">
        <f>D9*0.17+E9*0.17+F9*0.17+G9*0.17+H9*0.17</f>
        <v>15.64</v>
      </c>
      <c r="O9">
        <f>I9*0.15</f>
        <v>0</v>
      </c>
      <c r="P9">
        <f>ROUND(N9+O9,0)</f>
        <v>16</v>
      </c>
    </row>
    <row r="10" spans="1:16" x14ac:dyDescent="0.25">
      <c r="A10" s="11" t="s">
        <v>492</v>
      </c>
      <c r="B10" s="11">
        <v>8</v>
      </c>
      <c r="C10" s="12" t="s">
        <v>493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494</v>
      </c>
      <c r="B11" s="11">
        <v>9</v>
      </c>
      <c r="C11" s="12" t="s">
        <v>495</v>
      </c>
      <c r="D11" s="13">
        <v>98</v>
      </c>
      <c r="E11" s="14"/>
      <c r="F11" s="13"/>
      <c r="G11" s="13"/>
      <c r="H11" s="13"/>
      <c r="I11" s="13"/>
      <c r="J11" s="13"/>
      <c r="M11">
        <f>D11+E11+F11+G11+H11</f>
        <v>98</v>
      </c>
      <c r="N11">
        <f>D11*0.17+E11*0.17+F11*0.17+G11*0.17+H11*0.17</f>
        <v>16.66</v>
      </c>
      <c r="O11">
        <f>I11*0.15</f>
        <v>0</v>
      </c>
      <c r="P11">
        <f>ROUND(N11+O11,0)</f>
        <v>17</v>
      </c>
    </row>
    <row r="12" spans="1:16" x14ac:dyDescent="0.25">
      <c r="A12" s="11" t="s">
        <v>496</v>
      </c>
      <c r="B12" s="11">
        <v>10</v>
      </c>
      <c r="C12" s="12" t="s">
        <v>497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498</v>
      </c>
      <c r="B13" s="11">
        <v>11</v>
      </c>
      <c r="C13" s="12" t="s">
        <v>499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500</v>
      </c>
      <c r="B14" s="11">
        <v>12</v>
      </c>
      <c r="C14" s="12" t="s">
        <v>501</v>
      </c>
      <c r="D14" s="13">
        <v>96</v>
      </c>
      <c r="E14" s="14"/>
      <c r="F14" s="13"/>
      <c r="G14" s="13"/>
      <c r="H14" s="13"/>
      <c r="I14" s="13"/>
      <c r="J14" s="13"/>
      <c r="M14">
        <f>D14+E14+F14+G14+H14</f>
        <v>96</v>
      </c>
      <c r="N14">
        <f>D14*0.17+E14*0.17+F14*0.17+G14*0.17+H14*0.17</f>
        <v>16.32</v>
      </c>
      <c r="O14">
        <f>I14*0.15</f>
        <v>0</v>
      </c>
      <c r="P14">
        <f>ROUND(N14+O14,0)</f>
        <v>16</v>
      </c>
    </row>
    <row r="15" spans="1:16" x14ac:dyDescent="0.25">
      <c r="A15" s="11" t="s">
        <v>502</v>
      </c>
      <c r="B15" s="11">
        <v>13</v>
      </c>
      <c r="C15" s="12" t="s">
        <v>503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504</v>
      </c>
      <c r="B16" s="11">
        <v>14</v>
      </c>
      <c r="C16" s="12" t="s">
        <v>505</v>
      </c>
      <c r="D16" s="13">
        <v>98</v>
      </c>
      <c r="E16" s="14"/>
      <c r="F16" s="13"/>
      <c r="G16" s="13"/>
      <c r="H16" s="13"/>
      <c r="I16" s="13"/>
      <c r="J16" s="13"/>
      <c r="M16">
        <f>D16+E16+F16+G16+H16</f>
        <v>98</v>
      </c>
      <c r="N16">
        <f>D16*0.17+E16*0.17+F16*0.17+G16*0.17+H16*0.17</f>
        <v>16.66</v>
      </c>
      <c r="O16">
        <f>I16*0.15</f>
        <v>0</v>
      </c>
      <c r="P16">
        <f>ROUND(N16+O16,0)</f>
        <v>17</v>
      </c>
    </row>
    <row r="17" spans="1:16" x14ac:dyDescent="0.25">
      <c r="A17" s="11" t="s">
        <v>506</v>
      </c>
      <c r="B17" s="11">
        <v>15</v>
      </c>
      <c r="C17" s="12" t="s">
        <v>507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508</v>
      </c>
      <c r="B18" s="11">
        <v>16</v>
      </c>
      <c r="C18" s="12" t="s">
        <v>509</v>
      </c>
      <c r="D18" s="13">
        <v>83</v>
      </c>
      <c r="E18" s="14"/>
      <c r="F18" s="13"/>
      <c r="G18" s="13"/>
      <c r="H18" s="13"/>
      <c r="I18" s="13"/>
      <c r="J18" s="13"/>
      <c r="M18">
        <f>D18+E18+F18+G18+H18</f>
        <v>83</v>
      </c>
      <c r="N18">
        <f>D18*0.17+E18*0.17+F18*0.17+G18*0.17+H18*0.17</f>
        <v>14.110000000000001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510</v>
      </c>
      <c r="B19" s="11">
        <v>17</v>
      </c>
      <c r="C19" s="12" t="s">
        <v>511</v>
      </c>
      <c r="D19" s="13">
        <v>82</v>
      </c>
      <c r="E19" s="14"/>
      <c r="F19" s="13"/>
      <c r="G19" s="13"/>
      <c r="H19" s="13"/>
      <c r="I19" s="13"/>
      <c r="J19" s="13"/>
      <c r="M19">
        <f>D19+E19+F19+G19+H19</f>
        <v>82</v>
      </c>
      <c r="N19">
        <f>D19*0.17+E19*0.17+F19*0.17+G19*0.17+H19*0.17</f>
        <v>13.940000000000001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512</v>
      </c>
      <c r="B20" s="11">
        <v>18</v>
      </c>
      <c r="C20" s="12" t="s">
        <v>513</v>
      </c>
      <c r="D20" s="13">
        <v>90</v>
      </c>
      <c r="E20" s="14"/>
      <c r="F20" s="13"/>
      <c r="G20" s="13"/>
      <c r="H20" s="13"/>
      <c r="I20" s="13"/>
      <c r="J20" s="13"/>
      <c r="M20">
        <f>D20+E20+F20+G20+H20</f>
        <v>90</v>
      </c>
      <c r="N20">
        <f>D20*0.17+E20*0.17+F20*0.17+G20*0.17+H20*0.17</f>
        <v>15.3</v>
      </c>
      <c r="O20">
        <f>I20*0.15</f>
        <v>0</v>
      </c>
      <c r="P20">
        <f>ROUND(N20+O20,0)</f>
        <v>15</v>
      </c>
    </row>
    <row r="21" spans="1:16" x14ac:dyDescent="0.25">
      <c r="A21" s="11" t="s">
        <v>514</v>
      </c>
      <c r="B21" s="11">
        <v>19</v>
      </c>
      <c r="C21" s="12" t="s">
        <v>515</v>
      </c>
      <c r="D21" s="13">
        <v>98</v>
      </c>
      <c r="E21" s="14"/>
      <c r="F21" s="13"/>
      <c r="G21" s="13"/>
      <c r="H21" s="13"/>
      <c r="I21" s="13"/>
      <c r="J21" s="13"/>
      <c r="M21">
        <f>D21+E21+F21+G21+H21</f>
        <v>98</v>
      </c>
      <c r="N21">
        <f>D21*0.17+E21*0.17+F21*0.17+G21*0.17+H21*0.17</f>
        <v>16.66</v>
      </c>
      <c r="O21">
        <f>I21*0.15</f>
        <v>0</v>
      </c>
      <c r="P21">
        <f>ROUND(N21+O21,0)</f>
        <v>17</v>
      </c>
    </row>
    <row r="22" spans="1:16" x14ac:dyDescent="0.25">
      <c r="A22" s="11" t="s">
        <v>516</v>
      </c>
      <c r="B22" s="11">
        <v>20</v>
      </c>
      <c r="C22" s="12" t="s">
        <v>517</v>
      </c>
      <c r="D22" s="13">
        <v>92</v>
      </c>
      <c r="E22" s="14"/>
      <c r="F22" s="13"/>
      <c r="G22" s="13"/>
      <c r="H22" s="13"/>
      <c r="I22" s="13"/>
      <c r="J22" s="13"/>
      <c r="M22">
        <f>D22+E22+F22+G22+H22</f>
        <v>92</v>
      </c>
      <c r="N22">
        <f>D22*0.17+E22*0.17+F22*0.17+G22*0.17+H22*0.17</f>
        <v>15.64</v>
      </c>
      <c r="O22">
        <f>I22*0.15</f>
        <v>0</v>
      </c>
      <c r="P22">
        <f>ROUND(N22+O22,0)</f>
        <v>16</v>
      </c>
    </row>
    <row r="23" spans="1:16" x14ac:dyDescent="0.25">
      <c r="A23" s="11" t="s">
        <v>518</v>
      </c>
      <c r="B23" s="11">
        <v>21</v>
      </c>
      <c r="C23" s="12" t="s">
        <v>519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520</v>
      </c>
      <c r="B24" s="11">
        <v>22</v>
      </c>
      <c r="C24" s="12" t="s">
        <v>521</v>
      </c>
      <c r="D24" s="13">
        <v>97</v>
      </c>
      <c r="E24" s="14"/>
      <c r="F24" s="13"/>
      <c r="G24" s="13"/>
      <c r="H24" s="13"/>
      <c r="I24" s="13"/>
      <c r="J24" s="13"/>
      <c r="M24">
        <f>D24+E24+F24+G24+H24</f>
        <v>97</v>
      </c>
      <c r="N24">
        <f>D24*0.17+E24*0.17+F24*0.17+G24*0.17+H24*0.17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522</v>
      </c>
      <c r="B25" s="11">
        <v>23</v>
      </c>
      <c r="C25" s="12" t="s">
        <v>523</v>
      </c>
      <c r="D25" s="13">
        <v>97</v>
      </c>
      <c r="E25" s="14"/>
      <c r="F25" s="13"/>
      <c r="G25" s="13"/>
      <c r="H25" s="13"/>
      <c r="I25" s="13"/>
      <c r="J25" s="13"/>
      <c r="M25">
        <f>D25+E25+F25+G25+H25</f>
        <v>97</v>
      </c>
      <c r="N25">
        <f>D25*0.17+E25*0.17+F25*0.17+G25*0.17+H25*0.17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524</v>
      </c>
      <c r="B26" s="11">
        <v>24</v>
      </c>
      <c r="C26" s="12" t="s">
        <v>525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526</v>
      </c>
      <c r="B27" s="11">
        <v>25</v>
      </c>
      <c r="C27" s="12" t="s">
        <v>527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528</v>
      </c>
      <c r="B28" s="11">
        <v>26</v>
      </c>
      <c r="C28" s="12" t="s">
        <v>529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530</v>
      </c>
      <c r="B29" s="11">
        <v>27</v>
      </c>
      <c r="C29" s="12" t="s">
        <v>531</v>
      </c>
      <c r="D29" s="13">
        <v>81</v>
      </c>
      <c r="E29" s="14"/>
      <c r="F29" s="13"/>
      <c r="G29" s="13"/>
      <c r="H29" s="13"/>
      <c r="I29" s="13"/>
      <c r="J29" s="13"/>
      <c r="M29">
        <f>D29+E29+F29+G29+H29</f>
        <v>81</v>
      </c>
      <c r="N29">
        <f>D29*0.17+E29*0.17+F29*0.17+G29*0.17+H29*0.17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532</v>
      </c>
      <c r="B30" s="11">
        <v>28</v>
      </c>
      <c r="C30" s="12" t="s">
        <v>533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534</v>
      </c>
      <c r="B31" s="11">
        <v>29</v>
      </c>
      <c r="C31" s="12" t="s">
        <v>535</v>
      </c>
      <c r="D31" s="13">
        <v>97</v>
      </c>
      <c r="E31" s="14"/>
      <c r="F31" s="13"/>
      <c r="G31" s="13"/>
      <c r="H31" s="13"/>
      <c r="I31" s="13"/>
      <c r="J31" s="13"/>
      <c r="M31">
        <f>D31+E31+F31+G31+H31</f>
        <v>97</v>
      </c>
      <c r="N31">
        <f>D31*0.17+E31*0.17+F31*0.17+G31*0.17+H31*0.17</f>
        <v>16.490000000000002</v>
      </c>
      <c r="O31">
        <f>I31*0.15</f>
        <v>0</v>
      </c>
      <c r="P31">
        <f>ROUND(N31+O31,0)</f>
        <v>16</v>
      </c>
    </row>
  </sheetData>
  <sheetProtection algorithmName="SHA-512" hashValue="VBzYNpBVgoSfugH1lH7EqvoH2IQOPz8Dy6oA2OGB9qBRcWtvBET5/kDHAUfX47MeujHBXYkxqws1NKgcIzqZDg==" saltValue="xONY2S5HTGfOhpXsFZjKCA==" spinCount="100000" sheet="1" objects="1" scenarios="1"/>
  <dataValidations count="29">
    <dataValidation type="whole" allowBlank="1" showInputMessage="1" showErrorMessage="1" errorTitle="Valor fuera de rango" error="Ingrese un valor correcto" sqref="E3" xr:uid="{54C462B9-EFD5-4010-AC87-EF4535264A10}">
      <formula1>0</formula1>
      <formula2>100</formula2>
    </dataValidation>
    <dataValidation type="whole" allowBlank="1" showInputMessage="1" showErrorMessage="1" errorTitle="Valor fuera de rango" error="Ingrese un valor correcto" sqref="E4" xr:uid="{098E1065-3578-46E4-9669-D261963F9813}">
      <formula1>0</formula1>
      <formula2>100</formula2>
    </dataValidation>
    <dataValidation type="whole" allowBlank="1" showInputMessage="1" showErrorMessage="1" errorTitle="Valor fuera de rango" error="Ingrese un valor correcto" sqref="E5" xr:uid="{E88D23E9-7F1F-43BF-835A-605105282DE1}">
      <formula1>0</formula1>
      <formula2>100</formula2>
    </dataValidation>
    <dataValidation type="whole" allowBlank="1" showInputMessage="1" showErrorMessage="1" errorTitle="Valor fuera de rango" error="Ingrese un valor correcto" sqref="E6" xr:uid="{1FE0450A-A274-48D7-BA45-B433C9DC59DB}">
      <formula1>0</formula1>
      <formula2>100</formula2>
    </dataValidation>
    <dataValidation type="whole" allowBlank="1" showInputMessage="1" showErrorMessage="1" errorTitle="Valor fuera de rango" error="Ingrese un valor correcto" sqref="E7" xr:uid="{EE0E9B6D-01A4-412E-A0D4-2AB057C9C130}">
      <formula1>0</formula1>
      <formula2>100</formula2>
    </dataValidation>
    <dataValidation type="whole" allowBlank="1" showInputMessage="1" showErrorMessage="1" errorTitle="Valor fuera de rango" error="Ingrese un valor correcto" sqref="E8" xr:uid="{73509E78-5F13-41E9-9B00-B9D0B5BF24AB}">
      <formula1>0</formula1>
      <formula2>100</formula2>
    </dataValidation>
    <dataValidation type="whole" allowBlank="1" showInputMessage="1" showErrorMessage="1" errorTitle="Valor fuera de rango" error="Ingrese un valor correcto" sqref="E9" xr:uid="{9DAC9A65-1262-4830-82C5-7905FC6D7322}">
      <formula1>0</formula1>
      <formula2>100</formula2>
    </dataValidation>
    <dataValidation type="whole" allowBlank="1" showInputMessage="1" showErrorMessage="1" errorTitle="Valor fuera de rango" error="Ingrese un valor correcto" sqref="E10" xr:uid="{08657E78-C557-4827-BE34-B85C5609B6A6}">
      <formula1>0</formula1>
      <formula2>100</formula2>
    </dataValidation>
    <dataValidation type="whole" allowBlank="1" showInputMessage="1" showErrorMessage="1" errorTitle="Valor fuera de rango" error="Ingrese un valor correcto" sqref="E11" xr:uid="{344ADCA2-E05C-4A19-97E9-6AA4307F2A6C}">
      <formula1>0</formula1>
      <formula2>100</formula2>
    </dataValidation>
    <dataValidation type="whole" allowBlank="1" showInputMessage="1" showErrorMessage="1" errorTitle="Valor fuera de rango" error="Ingrese un valor correcto" sqref="E12" xr:uid="{2BA84004-79FC-4750-9037-08A8575905BE}">
      <formula1>0</formula1>
      <formula2>100</formula2>
    </dataValidation>
    <dataValidation type="whole" allowBlank="1" showInputMessage="1" showErrorMessage="1" errorTitle="Valor fuera de rango" error="Ingrese un valor correcto" sqref="E13" xr:uid="{D85F2117-3218-4848-9628-6C75DB8520D5}">
      <formula1>0</formula1>
      <formula2>100</formula2>
    </dataValidation>
    <dataValidation type="whole" allowBlank="1" showInputMessage="1" showErrorMessage="1" errorTitle="Valor fuera de rango" error="Ingrese un valor correcto" sqref="E14" xr:uid="{4B568A5B-0367-40CA-A559-6165784FC32E}">
      <formula1>0</formula1>
      <formula2>100</formula2>
    </dataValidation>
    <dataValidation type="whole" allowBlank="1" showInputMessage="1" showErrorMessage="1" errorTitle="Valor fuera de rango" error="Ingrese un valor correcto" sqref="E15" xr:uid="{3629D729-0743-4589-891F-565B8AE55E7F}">
      <formula1>0</formula1>
      <formula2>100</formula2>
    </dataValidation>
    <dataValidation type="whole" allowBlank="1" showInputMessage="1" showErrorMessage="1" errorTitle="Valor fuera de rango" error="Ingrese un valor correcto" sqref="E16" xr:uid="{D4BC3C60-AF5F-4CEC-9511-536ACA6EDE9E}">
      <formula1>0</formula1>
      <formula2>100</formula2>
    </dataValidation>
    <dataValidation type="whole" allowBlank="1" showInputMessage="1" showErrorMessage="1" errorTitle="Valor fuera de rango" error="Ingrese un valor correcto" sqref="E17" xr:uid="{06A24699-6286-45BC-93DC-9BB0B79B8E90}">
      <formula1>0</formula1>
      <formula2>100</formula2>
    </dataValidation>
    <dataValidation type="whole" allowBlank="1" showInputMessage="1" showErrorMessage="1" errorTitle="Valor fuera de rango" error="Ingrese un valor correcto" sqref="E18" xr:uid="{3787A741-B89C-493C-AF28-C88FF62382FE}">
      <formula1>0</formula1>
      <formula2>100</formula2>
    </dataValidation>
    <dataValidation type="whole" allowBlank="1" showInputMessage="1" showErrorMessage="1" errorTitle="Valor fuera de rango" error="Ingrese un valor correcto" sqref="E19" xr:uid="{EAF760AE-36E2-41E1-AFEB-5761997682D6}">
      <formula1>0</formula1>
      <formula2>100</formula2>
    </dataValidation>
    <dataValidation type="whole" allowBlank="1" showInputMessage="1" showErrorMessage="1" errorTitle="Valor fuera de rango" error="Ingrese un valor correcto" sqref="E20" xr:uid="{D26F6442-8F9A-4D27-91B2-2552CC091E62}">
      <formula1>0</formula1>
      <formula2>100</formula2>
    </dataValidation>
    <dataValidation type="whole" allowBlank="1" showInputMessage="1" showErrorMessage="1" errorTitle="Valor fuera de rango" error="Ingrese un valor correcto" sqref="E21" xr:uid="{8B8DDF32-CAE1-4506-80D0-432A84A2FD43}">
      <formula1>0</formula1>
      <formula2>100</formula2>
    </dataValidation>
    <dataValidation type="whole" allowBlank="1" showInputMessage="1" showErrorMessage="1" errorTitle="Valor fuera de rango" error="Ingrese un valor correcto" sqref="E22" xr:uid="{110C208D-B0FF-426F-8512-4BAE033D8480}">
      <formula1>0</formula1>
      <formula2>100</formula2>
    </dataValidation>
    <dataValidation type="whole" allowBlank="1" showInputMessage="1" showErrorMessage="1" errorTitle="Valor fuera de rango" error="Ingrese un valor correcto" sqref="E23" xr:uid="{A8EC6077-681A-439E-AFC8-A7D04C846C13}">
      <formula1>0</formula1>
      <formula2>100</formula2>
    </dataValidation>
    <dataValidation type="whole" allowBlank="1" showInputMessage="1" showErrorMessage="1" errorTitle="Valor fuera de rango" error="Ingrese un valor correcto" sqref="E24" xr:uid="{A35A5A53-57F8-40F1-B043-C91C9A318DB0}">
      <formula1>0</formula1>
      <formula2>100</formula2>
    </dataValidation>
    <dataValidation type="whole" allowBlank="1" showInputMessage="1" showErrorMessage="1" errorTitle="Valor fuera de rango" error="Ingrese un valor correcto" sqref="E25" xr:uid="{5B225969-71F8-47E8-87AC-249B83BB4507}">
      <formula1>0</formula1>
      <formula2>100</formula2>
    </dataValidation>
    <dataValidation type="whole" allowBlank="1" showInputMessage="1" showErrorMessage="1" errorTitle="Valor fuera de rango" error="Ingrese un valor correcto" sqref="E26" xr:uid="{393368DA-C6A3-49B0-A6EB-2FD5AB0CFA30}">
      <formula1>0</formula1>
      <formula2>100</formula2>
    </dataValidation>
    <dataValidation type="whole" allowBlank="1" showInputMessage="1" showErrorMessage="1" errorTitle="Valor fuera de rango" error="Ingrese un valor correcto" sqref="E27" xr:uid="{56D0E8FB-6110-4BDE-AF21-1557C344714D}">
      <formula1>0</formula1>
      <formula2>100</formula2>
    </dataValidation>
    <dataValidation type="whole" allowBlank="1" showInputMessage="1" showErrorMessage="1" errorTitle="Valor fuera de rango" error="Ingrese un valor correcto" sqref="E28" xr:uid="{90F2FE7A-928A-40F5-8887-26E201752AE1}">
      <formula1>0</formula1>
      <formula2>100</formula2>
    </dataValidation>
    <dataValidation type="whole" allowBlank="1" showInputMessage="1" showErrorMessage="1" errorTitle="Valor fuera de rango" error="Ingrese un valor correcto" sqref="E29" xr:uid="{E1228A8A-CDBB-4836-92BD-C2A67145FB42}">
      <formula1>0</formula1>
      <formula2>100</formula2>
    </dataValidation>
    <dataValidation type="whole" allowBlank="1" showInputMessage="1" showErrorMessage="1" errorTitle="Valor fuera de rango" error="Ingrese un valor correcto" sqref="E30" xr:uid="{30982231-62AE-4148-9E5B-BAF68F1BB6B1}">
      <formula1>0</formula1>
      <formula2>100</formula2>
    </dataValidation>
    <dataValidation type="whole" allowBlank="1" showInputMessage="1" showErrorMessage="1" errorTitle="Valor fuera de rango" error="Ingrese un valor correcto" sqref="E31" xr:uid="{681C3ABC-884E-45F7-B330-28B0B4BAC559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8DCE-5CA7-4AB1-A6DE-F2141248A2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ARTES032A</vt:lpstr>
      <vt:lpstr>ARTES032B</vt:lpstr>
      <vt:lpstr>ARTES033A</vt:lpstr>
      <vt:lpstr>ARTES033B</vt:lpstr>
      <vt:lpstr>EDUCA031A</vt:lpstr>
      <vt:lpstr>EDUCA031B</vt:lpstr>
      <vt:lpstr>EXPRE045A</vt:lpstr>
      <vt:lpstr>EXPRE045B</vt:lpstr>
      <vt:lpstr>Hoja6</vt:lpstr>
      <vt:lpstr>Hoja5</vt:lpstr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2026-04-16T17:18:44Z</dcterms:created>
  <dcterms:modified xsi:type="dcterms:W3CDTF">2026-04-16T17:19:38Z</dcterms:modified>
</cp:coreProperties>
</file>